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8" yWindow="48" windowWidth="15216" windowHeight="8052" activeTab="0"/>
  </bookViews>
  <sheets>
    <sheet name="Expense Statement" sheetId="1" r:id="rId1"/>
    <sheet name="HEO Mileage Chart" sheetId="2" r:id="rId2"/>
  </sheets>
  <definedNames>
    <definedName name="_xlnm.Print_Area" localSheetId="0">'Expense Statement'!$B$3:$Q$41</definedName>
  </definedNames>
  <calcPr fullCalcOnLoad="1"/>
</workbook>
</file>

<file path=xl/sharedStrings.xml><?xml version="1.0" encoding="utf-8"?>
<sst xmlns="http://schemas.openxmlformats.org/spreadsheetml/2006/main" count="79" uniqueCount="79">
  <si>
    <t>Date</t>
  </si>
  <si>
    <t>Description</t>
  </si>
  <si>
    <t xml:space="preserve">Sub Total  </t>
  </si>
  <si>
    <t>B</t>
  </si>
  <si>
    <t>L</t>
  </si>
  <si>
    <t>D</t>
  </si>
  <si>
    <t>Total Amount</t>
  </si>
  <si>
    <t>Meal</t>
  </si>
  <si>
    <t>Office Use Only                             Cheque #_______________</t>
  </si>
  <si>
    <t>Total</t>
  </si>
  <si>
    <t>Phone: (613) 224-7686     Fax: (613) 224-6079</t>
  </si>
  <si>
    <t xml:space="preserve">Contact Information: </t>
  </si>
  <si>
    <t>Civic Address: ______________________________  Town/City: __________________________  PC: ______________________</t>
  </si>
  <si>
    <t>Print Name: __________________________________________</t>
  </si>
  <si>
    <t>Signature of Claimant: __________________________________</t>
  </si>
  <si>
    <t>HST</t>
  </si>
  <si>
    <t>Daily Cost</t>
  </si>
  <si>
    <t>Start</t>
  </si>
  <si>
    <t>Finish</t>
  </si>
  <si>
    <t>Claim</t>
  </si>
  <si>
    <t>Ingleside</t>
  </si>
  <si>
    <t>Brockville</t>
  </si>
  <si>
    <t>Travel</t>
  </si>
  <si>
    <t>KM</t>
  </si>
  <si>
    <t>Other (Excluding HST)</t>
  </si>
  <si>
    <t>Alexandria</t>
  </si>
  <si>
    <t>Almonte</t>
  </si>
  <si>
    <t>Akwasksasne</t>
  </si>
  <si>
    <t>Arnprior</t>
  </si>
  <si>
    <t>Athens</t>
  </si>
  <si>
    <t>Buckingham</t>
  </si>
  <si>
    <t>Cardinal</t>
  </si>
  <si>
    <t>Carleton Place</t>
  </si>
  <si>
    <t>Casselman</t>
  </si>
  <si>
    <t>Chesterville</t>
  </si>
  <si>
    <t>Clarence Creek</t>
  </si>
  <si>
    <t>Cornwall</t>
  </si>
  <si>
    <t>Embrun</t>
  </si>
  <si>
    <t>Finch</t>
  </si>
  <si>
    <t>Gananoque</t>
  </si>
  <si>
    <t>Hawkesbury</t>
  </si>
  <si>
    <t>Kemptville</t>
  </si>
  <si>
    <t>Lanark</t>
  </si>
  <si>
    <t>Long Sault</t>
  </si>
  <si>
    <t>Manotick</t>
  </si>
  <si>
    <t>Maxville</t>
  </si>
  <si>
    <t>Metcalfe</t>
  </si>
  <si>
    <t>Morrisburg</t>
  </si>
  <si>
    <t>Navan</t>
  </si>
  <si>
    <t>Pembroke</t>
  </si>
  <si>
    <t>Perth</t>
  </si>
  <si>
    <t>Precott</t>
  </si>
  <si>
    <t>Renfrew</t>
  </si>
  <si>
    <t>Richmond</t>
  </si>
  <si>
    <t>Rockland</t>
  </si>
  <si>
    <t>Russell</t>
  </si>
  <si>
    <t>Shawville</t>
  </si>
  <si>
    <t>Smiths Falls</t>
  </si>
  <si>
    <t>Spencerville</t>
  </si>
  <si>
    <t>St. Isidore</t>
  </si>
  <si>
    <t>VanKleek Hill</t>
  </si>
  <si>
    <t>Westport</t>
  </si>
  <si>
    <t>Williamstown</t>
  </si>
  <si>
    <t>Winchester</t>
  </si>
  <si>
    <t>*Rounded to the nearest 5KM</t>
  </si>
  <si>
    <t>R/T*</t>
  </si>
  <si>
    <t>*R/T = Round-trip</t>
  </si>
  <si>
    <t>Expense Claim Form</t>
  </si>
  <si>
    <t>Ottawa**</t>
  </si>
  <si>
    <t>Source - Google Maps</t>
  </si>
  <si>
    <t>KM Round Trip*</t>
  </si>
  <si>
    <t xml:space="preserve">Date submitted: ______________________  </t>
  </si>
  <si>
    <t>By: ________________________________</t>
  </si>
  <si>
    <t>By: HEO Office</t>
  </si>
  <si>
    <t xml:space="preserve">Note: the purpose of the Mileage Chart is to regulate mileage claims and minimize travel expenses. By minimizing travel expenses our organization can give back to the community by providing additional services or even lowering registration fees. As a non-profit organization, the HEO strives to provide the community with customer excellence. As a team, our goal should be to employ a strategic plan and implement cost saving initiatives for the good of the Branch and our members. </t>
  </si>
  <si>
    <t>This is to certify that the above expenses were incurred when on HEO business.  My personally-owned automobile when used was covered by insurnace for not less than $1,000,000 inlcusive coverage for public liability and property damage.</t>
  </si>
  <si>
    <t>**Ottawa = 813 Shefford Road</t>
  </si>
  <si>
    <t>Last updated: June 10, 2014</t>
  </si>
  <si>
    <t>813 Shefford Road, Ottawa ON K1J 8H9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</si>
</sst>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0\-00\-0000"/>
    <numFmt numFmtId="174" formatCode="[$-409]dddd\,\ mmmm\ dd\,\ yyyy"/>
    <numFmt numFmtId="175" formatCode="[$-409]h:mm:ss\ AM/PM"/>
    <numFmt numFmtId="176" formatCode="[$-409]mmm\-yy;@"/>
    <numFmt numFmtId="177" formatCode="[$-409]d\-mmm;@"/>
    <numFmt numFmtId="178" formatCode="mmm\-yyyy"/>
  </numFmts>
  <fonts count="54">
    <font>
      <sz val="10"/>
      <name val="Arial"/>
      <family val="0"/>
    </font>
    <font>
      <b/>
      <sz val="16"/>
      <name val="Arial"/>
      <family val="2"/>
    </font>
    <font>
      <sz val="20"/>
      <name val="Arial"/>
      <family val="2"/>
    </font>
    <font>
      <i/>
      <sz val="10"/>
      <name val="Arial"/>
      <family val="2"/>
    </font>
    <font>
      <sz val="9"/>
      <name val="Arial"/>
      <family val="2"/>
    </font>
    <font>
      <i/>
      <sz val="6"/>
      <name val="Arial"/>
      <family val="2"/>
    </font>
    <font>
      <sz val="6"/>
      <name val="Arial"/>
      <family val="2"/>
    </font>
    <font>
      <sz val="11"/>
      <name val="Arial"/>
      <family val="2"/>
    </font>
    <font>
      <b/>
      <sz val="11"/>
      <name val="Arial"/>
      <family val="2"/>
    </font>
    <font>
      <b/>
      <sz val="11"/>
      <color indexed="9"/>
      <name val="Arial"/>
      <family val="2"/>
    </font>
    <font>
      <b/>
      <sz val="10"/>
      <name val="Arial"/>
      <family val="2"/>
    </font>
    <font>
      <b/>
      <sz val="14"/>
      <name val="Arial"/>
      <family val="2"/>
    </font>
    <font>
      <sz val="12"/>
      <name val="Arial"/>
      <family val="2"/>
    </font>
    <font>
      <b/>
      <u val="single"/>
      <sz val="10"/>
      <name val="Arial"/>
      <family val="2"/>
    </font>
    <font>
      <sz val="10"/>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20"/>
      <color indexed="10"/>
      <name val="Arial"/>
      <family val="2"/>
    </font>
    <font>
      <b/>
      <i/>
      <sz val="22"/>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sz val="2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3" tint="-0.24997000396251678"/>
        <bgColor indexed="64"/>
      </patternFill>
    </fill>
    <fill>
      <patternFill patternType="solid">
        <fgColor theme="1" tint="0.34999001026153564"/>
        <bgColor indexed="64"/>
      </patternFill>
    </fill>
    <fill>
      <patternFill patternType="darkGray">
        <fgColor indexed="22"/>
        <bgColor theme="0"/>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thin"/>
      <bottom style="hair"/>
    </border>
    <border>
      <left style="hair"/>
      <right style="hair"/>
      <top>
        <color indexed="63"/>
      </top>
      <bottom style="hair"/>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thick">
        <color indexed="54"/>
      </bottom>
    </border>
    <border>
      <left>
        <color indexed="63"/>
      </left>
      <right>
        <color indexed="63"/>
      </right>
      <top style="thick">
        <color indexed="54"/>
      </top>
      <bottom style="hair">
        <color indexed="37"/>
      </bottom>
    </border>
    <border>
      <left style="hair"/>
      <right style="thin"/>
      <top>
        <color indexed="63"/>
      </top>
      <bottom>
        <color indexed="63"/>
      </bottom>
    </border>
    <border>
      <left style="thin"/>
      <right style="thin"/>
      <top style="thin"/>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7">
    <xf numFmtId="0" fontId="0" fillId="0" borderId="0" xfId="0" applyAlignment="1">
      <alignment/>
    </xf>
    <xf numFmtId="170" fontId="10" fillId="33" borderId="8" xfId="44" applyFont="1" applyFill="1" applyBorder="1" applyAlignment="1" applyProtection="1">
      <alignment horizontal="center" vertical="center"/>
      <protection/>
    </xf>
    <xf numFmtId="170" fontId="7" fillId="3" borderId="10" xfId="44" applyFont="1" applyFill="1" applyBorder="1" applyAlignment="1" applyProtection="1">
      <alignment/>
      <protection/>
    </xf>
    <xf numFmtId="170" fontId="7" fillId="3" borderId="11" xfId="44" applyFont="1" applyFill="1" applyBorder="1" applyAlignment="1" applyProtection="1">
      <alignment/>
      <protection/>
    </xf>
    <xf numFmtId="170" fontId="7" fillId="2" borderId="11" xfId="44" applyFont="1" applyFill="1" applyBorder="1" applyAlignment="1" applyProtection="1">
      <alignment/>
      <protection/>
    </xf>
    <xf numFmtId="170" fontId="7" fillId="2" borderId="12" xfId="44" applyFont="1" applyFill="1" applyBorder="1" applyAlignment="1" applyProtection="1">
      <alignment/>
      <protection/>
    </xf>
    <xf numFmtId="170" fontId="7" fillId="3" borderId="13" xfId="44" applyFont="1" applyFill="1" applyBorder="1" applyAlignment="1" applyProtection="1">
      <alignment/>
      <protection/>
    </xf>
    <xf numFmtId="0" fontId="10" fillId="34" borderId="13" xfId="0" applyFont="1" applyFill="1" applyBorder="1" applyAlignment="1">
      <alignment horizontal="left"/>
    </xf>
    <xf numFmtId="0" fontId="0" fillId="34" borderId="0" xfId="0" applyFont="1" applyFill="1" applyAlignment="1">
      <alignment horizontal="center"/>
    </xf>
    <xf numFmtId="0" fontId="0" fillId="34" borderId="0" xfId="0" applyFont="1" applyFill="1" applyAlignment="1">
      <alignment/>
    </xf>
    <xf numFmtId="0" fontId="0" fillId="34" borderId="13" xfId="0" applyFont="1" applyFill="1" applyBorder="1" applyAlignment="1">
      <alignment horizontal="center"/>
    </xf>
    <xf numFmtId="0" fontId="10" fillId="34" borderId="0" xfId="0" applyFont="1" applyFill="1" applyAlignment="1">
      <alignment horizontal="center"/>
    </xf>
    <xf numFmtId="0" fontId="10" fillId="34" borderId="14" xfId="0" applyFont="1" applyFill="1" applyBorder="1" applyAlignment="1">
      <alignment horizontal="left"/>
    </xf>
    <xf numFmtId="0" fontId="0" fillId="34" borderId="0" xfId="0" applyFont="1" applyFill="1" applyAlignment="1">
      <alignment horizontal="left"/>
    </xf>
    <xf numFmtId="0" fontId="0" fillId="34" borderId="0" xfId="0" applyFont="1" applyFill="1" applyAlignment="1">
      <alignment horizontal="center" vertical="center"/>
    </xf>
    <xf numFmtId="0" fontId="0" fillId="34" borderId="15" xfId="0" applyFont="1" applyFill="1" applyBorder="1" applyAlignment="1">
      <alignment horizontal="center"/>
    </xf>
    <xf numFmtId="0" fontId="10" fillId="34" borderId="0" xfId="0" applyFont="1" applyFill="1" applyAlignment="1">
      <alignment horizontal="left"/>
    </xf>
    <xf numFmtId="0" fontId="10" fillId="34" borderId="16" xfId="0" applyFont="1" applyFill="1" applyBorder="1" applyAlignment="1">
      <alignment horizontal="left"/>
    </xf>
    <xf numFmtId="0" fontId="0" fillId="34" borderId="15" xfId="0" applyFont="1" applyFill="1" applyBorder="1" applyAlignment="1">
      <alignment/>
    </xf>
    <xf numFmtId="0" fontId="0" fillId="34" borderId="0" xfId="0" applyFont="1" applyFill="1" applyBorder="1" applyAlignment="1">
      <alignment horizontal="center"/>
    </xf>
    <xf numFmtId="0" fontId="0" fillId="34" borderId="0" xfId="0" applyFont="1" applyFill="1" applyAlignment="1">
      <alignment vertical="top"/>
    </xf>
    <xf numFmtId="0" fontId="0" fillId="35" borderId="0" xfId="0" applyFont="1" applyFill="1" applyAlignment="1" applyProtection="1">
      <alignment/>
      <protection/>
    </xf>
    <xf numFmtId="14" fontId="0" fillId="35" borderId="0" xfId="0" applyNumberFormat="1" applyFont="1" applyFill="1" applyAlignment="1" applyProtection="1">
      <alignment/>
      <protection/>
    </xf>
    <xf numFmtId="0" fontId="0" fillId="35" borderId="0" xfId="0" applyFont="1" applyFill="1" applyAlignment="1" applyProtection="1">
      <alignment wrapText="1"/>
      <protection/>
    </xf>
    <xf numFmtId="0" fontId="0" fillId="35" borderId="0" xfId="0" applyFont="1" applyFill="1" applyAlignment="1" applyProtection="1">
      <alignment horizontal="left"/>
      <protection/>
    </xf>
    <xf numFmtId="0" fontId="0" fillId="35" borderId="0" xfId="0" applyFont="1" applyFill="1" applyAlignment="1" applyProtection="1">
      <alignment horizontal="center"/>
      <protection/>
    </xf>
    <xf numFmtId="170" fontId="0" fillId="35" borderId="0" xfId="44" applyFont="1" applyFill="1" applyAlignment="1" applyProtection="1">
      <alignment/>
      <protection/>
    </xf>
    <xf numFmtId="0" fontId="0" fillId="35" borderId="0" xfId="0" applyFont="1" applyFill="1" applyAlignment="1">
      <alignment/>
    </xf>
    <xf numFmtId="0" fontId="0" fillId="35" borderId="0" xfId="0" applyFont="1" applyFill="1" applyBorder="1" applyAlignment="1" applyProtection="1">
      <alignment/>
      <protection/>
    </xf>
    <xf numFmtId="14" fontId="0" fillId="35" borderId="0" xfId="0" applyNumberFormat="1" applyFont="1" applyFill="1" applyAlignment="1">
      <alignment/>
    </xf>
    <xf numFmtId="0" fontId="0" fillId="35" borderId="0" xfId="0" applyFont="1" applyFill="1" applyAlignment="1">
      <alignment wrapText="1"/>
    </xf>
    <xf numFmtId="0" fontId="0" fillId="35" borderId="0" xfId="0" applyFont="1" applyFill="1" applyAlignment="1">
      <alignment horizontal="left"/>
    </xf>
    <xf numFmtId="0" fontId="0" fillId="35" borderId="0" xfId="0" applyFont="1" applyFill="1" applyAlignment="1">
      <alignment horizontal="center"/>
    </xf>
    <xf numFmtId="170" fontId="0" fillId="35" borderId="0" xfId="44" applyFont="1" applyFill="1" applyAlignment="1">
      <alignment/>
    </xf>
    <xf numFmtId="0" fontId="0" fillId="34" borderId="0" xfId="0" applyFont="1" applyFill="1" applyBorder="1" applyAlignment="1" applyProtection="1">
      <alignment/>
      <protection/>
    </xf>
    <xf numFmtId="0" fontId="7" fillId="34" borderId="0" xfId="0" applyFont="1" applyFill="1" applyBorder="1" applyAlignment="1" applyProtection="1">
      <alignment wrapText="1"/>
      <protection/>
    </xf>
    <xf numFmtId="0" fontId="7" fillId="34" borderId="0" xfId="0" applyFont="1" applyFill="1" applyBorder="1" applyAlignment="1" applyProtection="1">
      <alignment horizontal="center"/>
      <protection/>
    </xf>
    <xf numFmtId="170" fontId="7" fillId="34" borderId="0" xfId="44" applyFont="1" applyFill="1" applyBorder="1" applyAlignment="1" applyProtection="1">
      <alignment/>
      <protection/>
    </xf>
    <xf numFmtId="0" fontId="7" fillId="34" borderId="0" xfId="0" applyFont="1" applyFill="1" applyBorder="1" applyAlignment="1" applyProtection="1">
      <alignment/>
      <protection/>
    </xf>
    <xf numFmtId="177" fontId="0" fillId="34" borderId="13" xfId="0" applyNumberFormat="1" applyFont="1" applyFill="1" applyBorder="1" applyAlignment="1" applyProtection="1">
      <alignment horizontal="left"/>
      <protection locked="0"/>
    </xf>
    <xf numFmtId="49" fontId="0" fillId="34" borderId="13" xfId="0" applyNumberFormat="1" applyFont="1" applyFill="1" applyBorder="1" applyAlignment="1" applyProtection="1">
      <alignment horizontal="left" wrapText="1"/>
      <protection locked="0"/>
    </xf>
    <xf numFmtId="0" fontId="0" fillId="34" borderId="13" xfId="0" applyNumberFormat="1" applyFont="1" applyFill="1" applyBorder="1" applyAlignment="1" applyProtection="1">
      <alignment horizontal="left" wrapText="1"/>
      <protection locked="0"/>
    </xf>
    <xf numFmtId="49" fontId="0" fillId="34" borderId="13"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170" fontId="0" fillId="34" borderId="13" xfId="44" applyFont="1" applyFill="1" applyBorder="1" applyAlignment="1" applyProtection="1">
      <alignment/>
      <protection locked="0"/>
    </xf>
    <xf numFmtId="49" fontId="0" fillId="34" borderId="13" xfId="0" applyNumberFormat="1" applyFont="1" applyFill="1" applyBorder="1" applyAlignment="1" applyProtection="1" quotePrefix="1">
      <alignment horizontal="left" wrapText="1"/>
      <protection locked="0"/>
    </xf>
    <xf numFmtId="177" fontId="0" fillId="34" borderId="12" xfId="0" applyNumberFormat="1" applyFont="1" applyFill="1" applyBorder="1" applyAlignment="1" applyProtection="1">
      <alignment horizontal="left"/>
      <protection locked="0"/>
    </xf>
    <xf numFmtId="49" fontId="0" fillId="34" borderId="12" xfId="0" applyNumberFormat="1" applyFont="1" applyFill="1" applyBorder="1" applyAlignment="1" applyProtection="1">
      <alignment horizontal="left" wrapText="1"/>
      <protection locked="0"/>
    </xf>
    <xf numFmtId="170" fontId="0" fillId="34" borderId="12" xfId="44" applyFont="1" applyFill="1" applyBorder="1" applyAlignment="1" applyProtection="1">
      <alignment/>
      <protection locked="0"/>
    </xf>
    <xf numFmtId="49" fontId="7" fillId="34" borderId="0" xfId="0" applyNumberFormat="1" applyFont="1" applyFill="1" applyBorder="1" applyAlignment="1" applyProtection="1">
      <alignment horizontal="left" wrapText="1"/>
      <protection/>
    </xf>
    <xf numFmtId="49" fontId="7" fillId="34" borderId="0" xfId="0" applyNumberFormat="1" applyFont="1" applyFill="1" applyBorder="1" applyAlignment="1" applyProtection="1">
      <alignment horizontal="left"/>
      <protection/>
    </xf>
    <xf numFmtId="49" fontId="7" fillId="34" borderId="0" xfId="0" applyNumberFormat="1" applyFont="1" applyFill="1" applyBorder="1" applyAlignment="1" applyProtection="1">
      <alignment horizontal="center"/>
      <protection/>
    </xf>
    <xf numFmtId="170" fontId="7" fillId="34" borderId="0" xfId="44" applyFont="1" applyFill="1" applyBorder="1" applyAlignment="1" applyProtection="1">
      <alignment/>
      <protection/>
    </xf>
    <xf numFmtId="14" fontId="52" fillId="34" borderId="0" xfId="0" applyNumberFormat="1" applyFont="1" applyFill="1" applyBorder="1" applyAlignment="1" applyProtection="1">
      <alignment/>
      <protection/>
    </xf>
    <xf numFmtId="0" fontId="7" fillId="34" borderId="0" xfId="0" applyFont="1" applyFill="1" applyBorder="1" applyAlignment="1" applyProtection="1" quotePrefix="1">
      <alignment horizontal="right"/>
      <protection/>
    </xf>
    <xf numFmtId="0" fontId="7" fillId="34" borderId="0" xfId="0" applyFont="1" applyFill="1" applyBorder="1" applyAlignment="1" applyProtection="1">
      <alignment horizontal="right"/>
      <protection/>
    </xf>
    <xf numFmtId="14" fontId="8" fillId="34" borderId="0" xfId="0" applyNumberFormat="1" applyFont="1" applyFill="1" applyBorder="1" applyAlignment="1" applyProtection="1">
      <alignment/>
      <protection/>
    </xf>
    <xf numFmtId="14" fontId="0" fillId="34" borderId="0" xfId="0" applyNumberFormat="1" applyFont="1" applyFill="1" applyBorder="1" applyAlignment="1" applyProtection="1">
      <alignment/>
      <protection/>
    </xf>
    <xf numFmtId="0" fontId="0" fillId="34" borderId="0" xfId="0" applyFont="1" applyFill="1" applyBorder="1" applyAlignment="1" applyProtection="1">
      <alignment wrapText="1"/>
      <protection/>
    </xf>
    <xf numFmtId="0" fontId="0" fillId="34" borderId="0" xfId="0" applyFont="1" applyFill="1" applyBorder="1" applyAlignment="1" applyProtection="1">
      <alignment horizontal="left"/>
      <protection/>
    </xf>
    <xf numFmtId="170" fontId="0" fillId="34" borderId="0" xfId="44" applyFont="1" applyFill="1" applyBorder="1" applyAlignment="1" applyProtection="1">
      <alignment/>
      <protection/>
    </xf>
    <xf numFmtId="0" fontId="0" fillId="34" borderId="0" xfId="0" applyFont="1" applyFill="1" applyBorder="1" applyAlignment="1" applyProtection="1" quotePrefix="1">
      <alignment horizontal="right"/>
      <protection/>
    </xf>
    <xf numFmtId="170" fontId="0" fillId="34" borderId="0" xfId="44" applyFont="1" applyFill="1" applyBorder="1" applyAlignment="1" applyProtection="1">
      <alignment/>
      <protection/>
    </xf>
    <xf numFmtId="14" fontId="0" fillId="34" borderId="17" xfId="0" applyNumberFormat="1" applyFont="1" applyFill="1" applyBorder="1" applyAlignment="1" applyProtection="1">
      <alignment wrapText="1"/>
      <protection/>
    </xf>
    <xf numFmtId="0" fontId="0" fillId="34" borderId="17" xfId="0" applyFont="1" applyFill="1" applyBorder="1" applyAlignment="1" applyProtection="1">
      <alignment vertical="center" wrapText="1"/>
      <protection/>
    </xf>
    <xf numFmtId="0" fontId="3" fillId="34" borderId="17" xfId="0" applyFont="1" applyFill="1" applyBorder="1" applyAlignment="1" applyProtection="1">
      <alignment horizontal="left" vertical="center"/>
      <protection/>
    </xf>
    <xf numFmtId="0" fontId="3" fillId="34" borderId="17" xfId="0" applyFont="1" applyFill="1" applyBorder="1" applyAlignment="1" applyProtection="1">
      <alignment horizontal="center" vertical="center"/>
      <protection/>
    </xf>
    <xf numFmtId="170" fontId="0" fillId="34" borderId="17" xfId="44" applyFont="1" applyFill="1" applyBorder="1" applyAlignment="1" applyProtection="1">
      <alignment vertical="center" wrapText="1"/>
      <protection/>
    </xf>
    <xf numFmtId="14" fontId="0" fillId="34" borderId="18" xfId="0" applyNumberFormat="1" applyFont="1" applyFill="1" applyBorder="1" applyAlignment="1" applyProtection="1">
      <alignment/>
      <protection/>
    </xf>
    <xf numFmtId="0" fontId="0" fillId="34" borderId="18" xfId="0" applyFont="1" applyFill="1" applyBorder="1" applyAlignment="1" applyProtection="1">
      <alignment wrapText="1"/>
      <protection/>
    </xf>
    <xf numFmtId="0" fontId="0" fillId="34" borderId="18" xfId="0" applyFont="1" applyFill="1" applyBorder="1" applyAlignment="1" applyProtection="1">
      <alignment horizontal="left"/>
      <protection/>
    </xf>
    <xf numFmtId="0" fontId="0" fillId="34" borderId="18" xfId="0" applyFont="1" applyFill="1" applyBorder="1" applyAlignment="1" applyProtection="1">
      <alignment horizontal="center"/>
      <protection/>
    </xf>
    <xf numFmtId="170" fontId="0" fillId="34" borderId="18" xfId="44" applyFont="1" applyFill="1" applyBorder="1" applyAlignment="1" applyProtection="1">
      <alignment/>
      <protection/>
    </xf>
    <xf numFmtId="0" fontId="0" fillId="34" borderId="18" xfId="0" applyFont="1" applyFill="1" applyBorder="1" applyAlignment="1" applyProtection="1">
      <alignment/>
      <protection/>
    </xf>
    <xf numFmtId="0" fontId="4" fillId="34" borderId="0" xfId="0" applyFont="1" applyFill="1" applyBorder="1" applyAlignment="1" applyProtection="1">
      <alignment/>
      <protection/>
    </xf>
    <xf numFmtId="170" fontId="9" fillId="36" borderId="19" xfId="44" applyFont="1" applyFill="1" applyBorder="1" applyAlignment="1" applyProtection="1">
      <alignment/>
      <protection/>
    </xf>
    <xf numFmtId="170" fontId="0" fillId="32" borderId="13" xfId="44" applyFont="1" applyFill="1" applyBorder="1" applyAlignment="1" applyProtection="1">
      <alignment/>
      <protection/>
    </xf>
    <xf numFmtId="170" fontId="8" fillId="32" borderId="20" xfId="44" applyFont="1" applyFill="1" applyBorder="1" applyAlignment="1" applyProtection="1">
      <alignment/>
      <protection/>
    </xf>
    <xf numFmtId="0" fontId="14" fillId="34" borderId="0" xfId="0" applyFont="1" applyFill="1" applyAlignment="1">
      <alignment horizontal="center" vertical="center"/>
    </xf>
    <xf numFmtId="0" fontId="7" fillId="34" borderId="0" xfId="0" applyFont="1" applyFill="1" applyBorder="1" applyAlignment="1" applyProtection="1">
      <alignment horizontal="left"/>
      <protection/>
    </xf>
    <xf numFmtId="14" fontId="7" fillId="34" borderId="0" xfId="0" applyNumberFormat="1" applyFont="1" applyFill="1" applyBorder="1" applyAlignment="1" applyProtection="1">
      <alignment horizontal="left"/>
      <protection/>
    </xf>
    <xf numFmtId="14" fontId="7" fillId="34" borderId="0" xfId="0" applyNumberFormat="1" applyFont="1" applyFill="1" applyBorder="1" applyAlignment="1" applyProtection="1">
      <alignment/>
      <protection/>
    </xf>
    <xf numFmtId="0" fontId="0" fillId="34" borderId="0" xfId="0" applyFont="1" applyFill="1" applyBorder="1" applyAlignment="1" applyProtection="1">
      <alignment horizontal="center"/>
      <protection/>
    </xf>
    <xf numFmtId="0" fontId="0" fillId="34" borderId="21" xfId="0" applyFont="1" applyFill="1" applyBorder="1" applyAlignment="1" applyProtection="1">
      <alignment/>
      <protection/>
    </xf>
    <xf numFmtId="0" fontId="7" fillId="34" borderId="22" xfId="0" applyFont="1" applyFill="1" applyBorder="1" applyAlignment="1" applyProtection="1">
      <alignment/>
      <protection/>
    </xf>
    <xf numFmtId="0" fontId="10" fillId="33" borderId="8" xfId="56" applyFont="1" applyFill="1" applyBorder="1" applyAlignment="1" applyProtection="1">
      <alignment horizontal="center" vertical="center"/>
      <protection/>
    </xf>
    <xf numFmtId="49" fontId="10" fillId="33" borderId="8" xfId="56" applyNumberFormat="1" applyFont="1" applyFill="1" applyBorder="1" applyAlignment="1" applyProtection="1">
      <alignment horizontal="center" vertical="center"/>
      <protection/>
    </xf>
    <xf numFmtId="0" fontId="10" fillId="33" borderId="8" xfId="56" applyFont="1" applyFill="1" applyBorder="1" applyAlignment="1" applyProtection="1">
      <alignment horizontal="center" vertical="center" wrapText="1"/>
      <protection/>
    </xf>
    <xf numFmtId="0" fontId="0" fillId="34" borderId="22" xfId="0" applyFont="1" applyFill="1" applyBorder="1" applyAlignment="1" applyProtection="1">
      <alignment/>
      <protection/>
    </xf>
    <xf numFmtId="0" fontId="0" fillId="34" borderId="23" xfId="0" applyFont="1" applyFill="1" applyBorder="1" applyAlignment="1" applyProtection="1">
      <alignment/>
      <protection/>
    </xf>
    <xf numFmtId="14" fontId="0" fillId="34" borderId="24" xfId="0" applyNumberFormat="1" applyFont="1" applyFill="1" applyBorder="1" applyAlignment="1" applyProtection="1">
      <alignment/>
      <protection/>
    </xf>
    <xf numFmtId="0" fontId="0" fillId="34" borderId="24" xfId="0" applyFont="1" applyFill="1" applyBorder="1" applyAlignment="1" applyProtection="1">
      <alignment wrapText="1"/>
      <protection/>
    </xf>
    <xf numFmtId="0" fontId="0" fillId="34" borderId="24" xfId="0" applyFont="1" applyFill="1" applyBorder="1" applyAlignment="1" applyProtection="1">
      <alignment horizontal="left"/>
      <protection/>
    </xf>
    <xf numFmtId="0" fontId="0" fillId="34" borderId="24" xfId="0" applyFont="1" applyFill="1" applyBorder="1" applyAlignment="1" applyProtection="1">
      <alignment horizontal="center"/>
      <protection/>
    </xf>
    <xf numFmtId="170" fontId="0" fillId="34" borderId="24" xfId="44" applyFont="1" applyFill="1" applyBorder="1" applyAlignment="1" applyProtection="1">
      <alignment/>
      <protection/>
    </xf>
    <xf numFmtId="0" fontId="0" fillId="34" borderId="24" xfId="0" applyFont="1" applyFill="1" applyBorder="1" applyAlignment="1" applyProtection="1">
      <alignment/>
      <protection/>
    </xf>
    <xf numFmtId="0" fontId="4" fillId="34" borderId="24" xfId="0" applyFont="1" applyFill="1" applyBorder="1" applyAlignment="1" applyProtection="1">
      <alignment/>
      <protection/>
    </xf>
    <xf numFmtId="0" fontId="0" fillId="34" borderId="25" xfId="0" applyFont="1" applyFill="1" applyBorder="1" applyAlignment="1" applyProtection="1">
      <alignment/>
      <protection/>
    </xf>
    <xf numFmtId="0" fontId="1" fillId="34" borderId="0" xfId="0" applyFont="1" applyFill="1" applyBorder="1" applyAlignment="1">
      <alignment/>
    </xf>
    <xf numFmtId="0" fontId="11" fillId="34" borderId="0" xfId="0" applyFont="1" applyFill="1" applyBorder="1" applyAlignment="1">
      <alignment/>
    </xf>
    <xf numFmtId="0" fontId="10" fillId="34" borderId="26" xfId="0" applyFont="1" applyFill="1" applyBorder="1" applyAlignment="1">
      <alignment horizontal="left"/>
    </xf>
    <xf numFmtId="0" fontId="10" fillId="34" borderId="0" xfId="0" applyFont="1" applyFill="1" applyBorder="1" applyAlignment="1">
      <alignment horizontal="center"/>
    </xf>
    <xf numFmtId="0" fontId="0" fillId="34" borderId="26" xfId="0" applyFont="1" applyFill="1" applyBorder="1" applyAlignment="1">
      <alignment horizontal="center"/>
    </xf>
    <xf numFmtId="0" fontId="0" fillId="34" borderId="0" xfId="0" applyFont="1" applyFill="1" applyBorder="1" applyAlignment="1">
      <alignment/>
    </xf>
    <xf numFmtId="0" fontId="11" fillId="34" borderId="0" xfId="0" applyFont="1" applyFill="1" applyBorder="1" applyAlignment="1">
      <alignment horizontal="center"/>
    </xf>
    <xf numFmtId="0" fontId="12" fillId="34" borderId="0" xfId="0" applyFont="1" applyFill="1" applyBorder="1" applyAlignment="1">
      <alignment horizontal="center"/>
    </xf>
    <xf numFmtId="0" fontId="12" fillId="34" borderId="0" xfId="0" applyFont="1" applyFill="1" applyAlignment="1">
      <alignment horizontal="center"/>
    </xf>
    <xf numFmtId="0" fontId="13" fillId="34" borderId="0" xfId="0" applyFont="1" applyFill="1" applyAlignment="1">
      <alignment horizontal="center"/>
    </xf>
    <xf numFmtId="0" fontId="10" fillId="34" borderId="0" xfId="0" applyFont="1" applyFill="1" applyBorder="1" applyAlignment="1">
      <alignment horizontal="left"/>
    </xf>
    <xf numFmtId="0" fontId="0" fillId="34" borderId="14" xfId="0" applyFont="1" applyFill="1" applyBorder="1" applyAlignment="1">
      <alignment horizontal="center"/>
    </xf>
    <xf numFmtId="0" fontId="10" fillId="9" borderId="13" xfId="0" applyFont="1" applyFill="1" applyBorder="1" applyAlignment="1">
      <alignment horizontal="center" vertical="center"/>
    </xf>
    <xf numFmtId="0" fontId="10" fillId="9" borderId="26" xfId="0" applyFont="1" applyFill="1" applyBorder="1" applyAlignment="1">
      <alignment horizontal="center" vertical="center"/>
    </xf>
    <xf numFmtId="0" fontId="10" fillId="9" borderId="14" xfId="0" applyFont="1" applyFill="1" applyBorder="1" applyAlignment="1">
      <alignment horizontal="left" vertical="center"/>
    </xf>
    <xf numFmtId="0" fontId="0" fillId="37" borderId="27" xfId="0" applyFont="1" applyFill="1" applyBorder="1" applyAlignment="1" applyProtection="1">
      <alignment vertical="top" wrapText="1"/>
      <protection locked="0"/>
    </xf>
    <xf numFmtId="0" fontId="0" fillId="37" borderId="28" xfId="0" applyFont="1" applyFill="1" applyBorder="1" applyAlignment="1" applyProtection="1">
      <alignment vertical="top" wrapText="1"/>
      <protection locked="0"/>
    </xf>
    <xf numFmtId="0" fontId="0" fillId="37" borderId="29" xfId="0" applyFont="1" applyFill="1" applyBorder="1" applyAlignment="1" applyProtection="1">
      <alignment vertical="top" wrapText="1"/>
      <protection locked="0"/>
    </xf>
    <xf numFmtId="0" fontId="0" fillId="37" borderId="30" xfId="0" applyFont="1" applyFill="1" applyBorder="1" applyAlignment="1" applyProtection="1">
      <alignment vertical="top" wrapText="1"/>
      <protection locked="0"/>
    </xf>
    <xf numFmtId="0" fontId="0" fillId="37" borderId="31" xfId="0" applyFont="1" applyFill="1" applyBorder="1" applyAlignment="1" applyProtection="1">
      <alignment vertical="top" wrapText="1"/>
      <protection locked="0"/>
    </xf>
    <xf numFmtId="0" fontId="0" fillId="37" borderId="32" xfId="0" applyFont="1" applyFill="1" applyBorder="1" applyAlignment="1" applyProtection="1">
      <alignment vertical="top" wrapText="1"/>
      <protection locked="0"/>
    </xf>
    <xf numFmtId="0" fontId="5" fillId="34" borderId="33" xfId="0" applyFont="1" applyFill="1" applyBorder="1" applyAlignment="1" applyProtection="1">
      <alignment horizontal="left" vertical="center" wrapText="1"/>
      <protection locked="0"/>
    </xf>
    <xf numFmtId="0" fontId="6" fillId="34" borderId="0" xfId="0" applyFont="1" applyFill="1" applyBorder="1" applyAlignment="1">
      <alignment horizontal="left"/>
    </xf>
    <xf numFmtId="0" fontId="6" fillId="34" borderId="33" xfId="0" applyFont="1" applyFill="1" applyBorder="1" applyAlignment="1">
      <alignment horizontal="left"/>
    </xf>
    <xf numFmtId="0" fontId="7" fillId="34" borderId="0" xfId="0" applyFont="1" applyFill="1" applyBorder="1" applyAlignment="1" applyProtection="1">
      <alignment horizontal="left"/>
      <protection/>
    </xf>
    <xf numFmtId="0" fontId="7" fillId="34" borderId="22" xfId="0" applyFont="1" applyFill="1" applyBorder="1" applyAlignment="1" applyProtection="1">
      <alignment horizontal="left"/>
      <protection/>
    </xf>
    <xf numFmtId="0" fontId="0" fillId="34" borderId="21"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22" xfId="0" applyFont="1" applyFill="1" applyBorder="1" applyAlignment="1" applyProtection="1">
      <alignment horizontal="center"/>
      <protection/>
    </xf>
    <xf numFmtId="0" fontId="8" fillId="38" borderId="34" xfId="0" applyFont="1" applyFill="1" applyBorder="1" applyAlignment="1" applyProtection="1">
      <alignment horizontal="center" vertical="center" wrapText="1"/>
      <protection/>
    </xf>
    <xf numFmtId="0" fontId="8" fillId="38" borderId="35" xfId="0" applyFont="1" applyFill="1" applyBorder="1" applyAlignment="1" applyProtection="1">
      <alignment horizontal="center" vertical="center" wrapText="1"/>
      <protection/>
    </xf>
    <xf numFmtId="0" fontId="8" fillId="38" borderId="14" xfId="0" applyFont="1" applyFill="1" applyBorder="1" applyAlignment="1" applyProtection="1">
      <alignment horizontal="center" wrapText="1"/>
      <protection/>
    </xf>
    <xf numFmtId="0" fontId="8" fillId="38" borderId="36" xfId="0" applyFont="1" applyFill="1" applyBorder="1" applyAlignment="1" applyProtection="1">
      <alignment horizontal="center" wrapText="1"/>
      <protection/>
    </xf>
    <xf numFmtId="0" fontId="8" fillId="38" borderId="26" xfId="0" applyFont="1" applyFill="1" applyBorder="1" applyAlignment="1" applyProtection="1">
      <alignment horizontal="center" wrapText="1"/>
      <protection/>
    </xf>
    <xf numFmtId="14" fontId="8" fillId="38" borderId="34" xfId="0" applyNumberFormat="1" applyFont="1" applyFill="1" applyBorder="1" applyAlignment="1" applyProtection="1">
      <alignment horizontal="center" vertical="center"/>
      <protection/>
    </xf>
    <xf numFmtId="14" fontId="8" fillId="38" borderId="35" xfId="0" applyNumberFormat="1" applyFont="1" applyFill="1" applyBorder="1" applyAlignment="1" applyProtection="1">
      <alignment horizontal="center" vertical="center"/>
      <protection/>
    </xf>
    <xf numFmtId="14" fontId="7" fillId="34" borderId="0" xfId="0" applyNumberFormat="1" applyFont="1" applyFill="1" applyBorder="1" applyAlignment="1" applyProtection="1">
      <alignment horizontal="left"/>
      <protection/>
    </xf>
    <xf numFmtId="14" fontId="7" fillId="34" borderId="0" xfId="0" applyNumberFormat="1" applyFont="1" applyFill="1" applyBorder="1" applyAlignment="1" applyProtection="1">
      <alignment/>
      <protection/>
    </xf>
    <xf numFmtId="0" fontId="53" fillId="34" borderId="21" xfId="0" applyFont="1" applyFill="1" applyBorder="1" applyAlignment="1" applyProtection="1">
      <alignment horizontal="center"/>
      <protection/>
    </xf>
    <xf numFmtId="0" fontId="53" fillId="34" borderId="0" xfId="0" applyFont="1" applyFill="1" applyBorder="1" applyAlignment="1" applyProtection="1">
      <alignment horizontal="center"/>
      <protection/>
    </xf>
    <xf numFmtId="0" fontId="53" fillId="34" borderId="22" xfId="0" applyFont="1" applyFill="1" applyBorder="1" applyAlignment="1" applyProtection="1">
      <alignment horizontal="center"/>
      <protection/>
    </xf>
    <xf numFmtId="0" fontId="2" fillId="34" borderId="37" xfId="0" applyFont="1" applyFill="1" applyBorder="1" applyAlignment="1" applyProtection="1">
      <alignment horizontal="center"/>
      <protection/>
    </xf>
    <xf numFmtId="0" fontId="0" fillId="34" borderId="38" xfId="0" applyFont="1" applyFill="1" applyBorder="1" applyAlignment="1">
      <alignment/>
    </xf>
    <xf numFmtId="0" fontId="0" fillId="34" borderId="39" xfId="0" applyFont="1" applyFill="1" applyBorder="1" applyAlignment="1">
      <alignment/>
    </xf>
    <xf numFmtId="0" fontId="0" fillId="34" borderId="21" xfId="0" applyFont="1" applyFill="1" applyBorder="1" applyAlignment="1" applyProtection="1">
      <alignment horizontal="center"/>
      <protection/>
    </xf>
    <xf numFmtId="0" fontId="8" fillId="38" borderId="34" xfId="0" applyFont="1" applyFill="1" applyBorder="1" applyAlignment="1" applyProtection="1">
      <alignment horizontal="center" vertical="center"/>
      <protection/>
    </xf>
    <xf numFmtId="0" fontId="8" fillId="38" borderId="35" xfId="0" applyFont="1" applyFill="1" applyBorder="1" applyAlignment="1" applyProtection="1">
      <alignment horizontal="center" vertical="center"/>
      <protection/>
    </xf>
    <xf numFmtId="0" fontId="8" fillId="38" borderId="40" xfId="0" applyFont="1" applyFill="1" applyBorder="1" applyAlignment="1" applyProtection="1">
      <alignment horizontal="center"/>
      <protection/>
    </xf>
    <xf numFmtId="0" fontId="8" fillId="38" borderId="41" xfId="0" applyFont="1" applyFill="1" applyBorder="1" applyAlignment="1" applyProtection="1">
      <alignment horizontal="center"/>
      <protection/>
    </xf>
    <xf numFmtId="0" fontId="8" fillId="38" borderId="42" xfId="0" applyFont="1" applyFill="1" applyBorder="1" applyAlignment="1" applyProtection="1">
      <alignment horizontal="center"/>
      <protection/>
    </xf>
    <xf numFmtId="0" fontId="10" fillId="34" borderId="37" xfId="0" applyFont="1" applyFill="1" applyBorder="1" applyAlignment="1">
      <alignment horizontal="left" vertical="top" wrapText="1"/>
    </xf>
    <xf numFmtId="0" fontId="10" fillId="34" borderId="38" xfId="0" applyFont="1" applyFill="1" applyBorder="1" applyAlignment="1">
      <alignment horizontal="left" vertical="top" wrapText="1"/>
    </xf>
    <xf numFmtId="0" fontId="10" fillId="34" borderId="39" xfId="0" applyFont="1" applyFill="1" applyBorder="1" applyAlignment="1">
      <alignment horizontal="left" vertical="top" wrapText="1"/>
    </xf>
    <xf numFmtId="0" fontId="10" fillId="34" borderId="21" xfId="0" applyFont="1" applyFill="1" applyBorder="1" applyAlignment="1">
      <alignment horizontal="left" vertical="top" wrapText="1"/>
    </xf>
    <xf numFmtId="0" fontId="10" fillId="34" borderId="0" xfId="0" applyFont="1" applyFill="1" applyBorder="1" applyAlignment="1">
      <alignment horizontal="left" vertical="top" wrapText="1"/>
    </xf>
    <xf numFmtId="0" fontId="10" fillId="34" borderId="22" xfId="0" applyFont="1" applyFill="1" applyBorder="1" applyAlignment="1">
      <alignment horizontal="left" vertical="top" wrapText="1"/>
    </xf>
    <xf numFmtId="0" fontId="10" fillId="34" borderId="23" xfId="0" applyFont="1" applyFill="1" applyBorder="1" applyAlignment="1">
      <alignment horizontal="left" vertical="top" wrapText="1"/>
    </xf>
    <xf numFmtId="0" fontId="10" fillId="34" borderId="24" xfId="0" applyFont="1" applyFill="1" applyBorder="1" applyAlignment="1">
      <alignment horizontal="left" vertical="top" wrapText="1"/>
    </xf>
    <xf numFmtId="0" fontId="10" fillId="34" borderId="25"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438150</xdr:colOff>
      <xdr:row>2</xdr:row>
      <xdr:rowOff>238125</xdr:rowOff>
    </xdr:from>
    <xdr:to>
      <xdr:col>15</xdr:col>
      <xdr:colOff>638175</xdr:colOff>
      <xdr:row>8</xdr:row>
      <xdr:rowOff>57150</xdr:rowOff>
    </xdr:to>
    <xdr:pic>
      <xdr:nvPicPr>
        <xdr:cNvPr id="1" name="Picture 1"/>
        <xdr:cNvPicPr preferRelativeResize="1">
          <a:picLocks noChangeAspect="1"/>
        </xdr:cNvPicPr>
      </xdr:nvPicPr>
      <xdr:blipFill>
        <a:blip r:embed="rId1"/>
        <a:stretch>
          <a:fillRect/>
        </a:stretch>
      </xdr:blipFill>
      <xdr:spPr>
        <a:xfrm>
          <a:off x="9305925" y="571500"/>
          <a:ext cx="1590675" cy="1181100"/>
        </a:xfrm>
        <a:prstGeom prst="rect">
          <a:avLst/>
        </a:prstGeom>
        <a:noFill/>
        <a:ln w="9525" cmpd="sng">
          <a:noFill/>
        </a:ln>
      </xdr:spPr>
    </xdr:pic>
    <xdr:clientData/>
  </xdr:twoCellAnchor>
  <xdr:twoCellAnchor>
    <xdr:from>
      <xdr:col>4</xdr:col>
      <xdr:colOff>295275</xdr:colOff>
      <xdr:row>2</xdr:row>
      <xdr:rowOff>409575</xdr:rowOff>
    </xdr:from>
    <xdr:to>
      <xdr:col>11</xdr:col>
      <xdr:colOff>390525</xdr:colOff>
      <xdr:row>3</xdr:row>
      <xdr:rowOff>314325</xdr:rowOff>
    </xdr:to>
    <xdr:sp>
      <xdr:nvSpPr>
        <xdr:cNvPr id="2" name="TextBox 2"/>
        <xdr:cNvSpPr txBox="1">
          <a:spLocks noChangeArrowheads="1"/>
        </xdr:cNvSpPr>
      </xdr:nvSpPr>
      <xdr:spPr>
        <a:xfrm>
          <a:off x="3619500" y="742950"/>
          <a:ext cx="4419600" cy="323850"/>
        </a:xfrm>
        <a:prstGeom prst="rect">
          <a:avLst/>
        </a:prstGeom>
        <a:solidFill>
          <a:srgbClr val="FFFFFF"/>
        </a:solidFill>
        <a:ln w="9525" cmpd="sng">
          <a:noFill/>
        </a:ln>
      </xdr:spPr>
      <xdr:txBody>
        <a:bodyPr vertOverflow="clip" wrap="square" anchor="ctr"/>
        <a:p>
          <a:pPr algn="ctr">
            <a:defRPr/>
          </a:pPr>
          <a:r>
            <a:rPr lang="en-US" cap="none" sz="2200" b="1" i="1" u="none" baseline="0">
              <a:solidFill>
                <a:srgbClr val="FF0000"/>
              </a:solidFill>
              <a:latin typeface="Arial"/>
              <a:ea typeface="Arial"/>
              <a:cs typeface="Arial"/>
            </a:rPr>
            <a:t>HOCKEY</a:t>
          </a:r>
          <a:r>
            <a:rPr lang="en-US" cap="none" sz="2200" b="1" i="1" u="none" baseline="0">
              <a:solidFill>
                <a:srgbClr val="FF0000"/>
              </a:solidFill>
              <a:latin typeface="Arial"/>
              <a:ea typeface="Arial"/>
              <a:cs typeface="Arial"/>
            </a:rPr>
            <a:t> EASTERN ONTARIO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190500</xdr:colOff>
      <xdr:row>2</xdr:row>
      <xdr:rowOff>47625</xdr:rowOff>
    </xdr:from>
    <xdr:to>
      <xdr:col>38</xdr:col>
      <xdr:colOff>390525</xdr:colOff>
      <xdr:row>11</xdr:row>
      <xdr:rowOff>0</xdr:rowOff>
    </xdr:to>
    <xdr:pic>
      <xdr:nvPicPr>
        <xdr:cNvPr id="1" name="Picture 1"/>
        <xdr:cNvPicPr preferRelativeResize="1">
          <a:picLocks noChangeAspect="1"/>
        </xdr:cNvPicPr>
      </xdr:nvPicPr>
      <xdr:blipFill>
        <a:blip r:embed="rId1"/>
        <a:stretch>
          <a:fillRect/>
        </a:stretch>
      </xdr:blipFill>
      <xdr:spPr>
        <a:xfrm>
          <a:off x="13230225" y="390525"/>
          <a:ext cx="2200275" cy="1638300"/>
        </a:xfrm>
        <a:prstGeom prst="rect">
          <a:avLst/>
        </a:prstGeom>
        <a:noFill/>
        <a:ln w="9525" cmpd="sng">
          <a:noFill/>
        </a:ln>
      </xdr:spPr>
    </xdr:pic>
    <xdr:clientData/>
  </xdr:twoCellAnchor>
  <xdr:twoCellAnchor>
    <xdr:from>
      <xdr:col>18</xdr:col>
      <xdr:colOff>171450</xdr:colOff>
      <xdr:row>2</xdr:row>
      <xdr:rowOff>0</xdr:rowOff>
    </xdr:from>
    <xdr:to>
      <xdr:col>28</xdr:col>
      <xdr:colOff>228600</xdr:colOff>
      <xdr:row>3</xdr:row>
      <xdr:rowOff>66675</xdr:rowOff>
    </xdr:to>
    <xdr:sp>
      <xdr:nvSpPr>
        <xdr:cNvPr id="2" name="TextBox 2"/>
        <xdr:cNvSpPr txBox="1">
          <a:spLocks noChangeArrowheads="1"/>
        </xdr:cNvSpPr>
      </xdr:nvSpPr>
      <xdr:spPr>
        <a:xfrm>
          <a:off x="7210425" y="342900"/>
          <a:ext cx="4057650" cy="323850"/>
        </a:xfrm>
        <a:prstGeom prst="rect">
          <a:avLst/>
        </a:prstGeom>
        <a:solidFill>
          <a:srgbClr val="FFFFFF"/>
        </a:solidFill>
        <a:ln w="9525" cmpd="sng">
          <a:noFill/>
        </a:ln>
      </xdr:spPr>
      <xdr:txBody>
        <a:bodyPr vertOverflow="clip" wrap="square" anchor="ctr"/>
        <a:p>
          <a:pPr algn="ctr">
            <a:defRPr/>
          </a:pPr>
          <a:r>
            <a:rPr lang="en-US" cap="none" sz="2200" b="1" i="1" u="none" baseline="0">
              <a:solidFill>
                <a:srgbClr val="FF0000"/>
              </a:solidFill>
              <a:latin typeface="Arial"/>
              <a:ea typeface="Arial"/>
              <a:cs typeface="Arial"/>
            </a:rPr>
            <a:t>HEO</a:t>
          </a:r>
          <a:r>
            <a:rPr lang="en-US" cap="none" sz="2200" b="1" i="1" u="none" baseline="0">
              <a:solidFill>
                <a:srgbClr val="FF0000"/>
              </a:solidFill>
              <a:latin typeface="Arial"/>
              <a:ea typeface="Arial"/>
              <a:cs typeface="Arial"/>
            </a:rPr>
            <a:t> MILEAGE CHART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48"/>
  <sheetViews>
    <sheetView tabSelected="1" zoomScalePageLayoutView="0" workbookViewId="0" topLeftCell="A1">
      <selection activeCell="T16" sqref="T16"/>
    </sheetView>
  </sheetViews>
  <sheetFormatPr defaultColWidth="9.140625" defaultRowHeight="12.75"/>
  <cols>
    <col min="1" max="1" width="4.421875" style="27" customWidth="1"/>
    <col min="2" max="2" width="2.7109375" style="27" customWidth="1"/>
    <col min="3" max="3" width="6.8515625" style="29" customWidth="1"/>
    <col min="4" max="4" width="35.8515625" style="30" customWidth="1"/>
    <col min="5" max="6" width="12.8515625" style="31" customWidth="1"/>
    <col min="7" max="7" width="5.28125" style="32" customWidth="1"/>
    <col min="8" max="8" width="6.8515625" style="32" customWidth="1"/>
    <col min="9" max="9" width="9.57421875" style="33" customWidth="1"/>
    <col min="10" max="12" width="8.7109375" style="27" bestFit="1" customWidth="1"/>
    <col min="13" max="13" width="9.57421875" style="27" bestFit="1" customWidth="1"/>
    <col min="14" max="14" width="11.8515625" style="27" customWidth="1"/>
    <col min="15" max="15" width="9.00390625" style="27" customWidth="1"/>
    <col min="16" max="16" width="12.57421875" style="27" customWidth="1"/>
    <col min="17" max="17" width="2.7109375" style="27" customWidth="1"/>
    <col min="18" max="18" width="4.421875" style="27" customWidth="1"/>
    <col min="19" max="16384" width="9.140625" style="27" customWidth="1"/>
  </cols>
  <sheetData>
    <row r="1" spans="1:19" ht="12.75">
      <c r="A1" s="21"/>
      <c r="B1" s="21"/>
      <c r="C1" s="22"/>
      <c r="D1" s="23"/>
      <c r="E1" s="24"/>
      <c r="F1" s="24"/>
      <c r="G1" s="25"/>
      <c r="H1" s="25"/>
      <c r="I1" s="26"/>
      <c r="J1" s="21"/>
      <c r="K1" s="21"/>
      <c r="L1" s="21"/>
      <c r="M1" s="21"/>
      <c r="N1" s="21"/>
      <c r="O1" s="21"/>
      <c r="P1" s="21"/>
      <c r="Q1" s="21"/>
      <c r="R1" s="21"/>
      <c r="S1" s="21"/>
    </row>
    <row r="2" spans="1:19" ht="13.5" thickBot="1">
      <c r="A2" s="21"/>
      <c r="B2" s="21"/>
      <c r="C2" s="22"/>
      <c r="D2" s="23"/>
      <c r="E2" s="24"/>
      <c r="F2" s="24"/>
      <c r="G2" s="25"/>
      <c r="H2" s="25"/>
      <c r="I2" s="26"/>
      <c r="J2" s="21"/>
      <c r="K2" s="21"/>
      <c r="L2" s="21"/>
      <c r="M2" s="21"/>
      <c r="N2" s="21"/>
      <c r="O2" s="21"/>
      <c r="P2" s="21"/>
      <c r="Q2" s="21"/>
      <c r="R2" s="21"/>
      <c r="S2" s="21"/>
    </row>
    <row r="3" spans="1:19" ht="33" customHeight="1">
      <c r="A3" s="21"/>
      <c r="B3" s="139" t="s">
        <v>67</v>
      </c>
      <c r="C3" s="140"/>
      <c r="D3" s="140"/>
      <c r="E3" s="140"/>
      <c r="F3" s="140"/>
      <c r="G3" s="140"/>
      <c r="H3" s="140"/>
      <c r="I3" s="140"/>
      <c r="J3" s="140"/>
      <c r="K3" s="140"/>
      <c r="L3" s="140"/>
      <c r="M3" s="140"/>
      <c r="N3" s="140"/>
      <c r="O3" s="140"/>
      <c r="P3" s="140"/>
      <c r="Q3" s="141"/>
      <c r="R3" s="21"/>
      <c r="S3" s="21"/>
    </row>
    <row r="4" spans="1:19" ht="25.5" customHeight="1">
      <c r="A4" s="28"/>
      <c r="B4" s="136"/>
      <c r="C4" s="137"/>
      <c r="D4" s="137"/>
      <c r="E4" s="137"/>
      <c r="F4" s="137"/>
      <c r="G4" s="137"/>
      <c r="H4" s="137"/>
      <c r="I4" s="137"/>
      <c r="J4" s="137"/>
      <c r="K4" s="137"/>
      <c r="L4" s="137"/>
      <c r="M4" s="137"/>
      <c r="N4" s="137"/>
      <c r="O4" s="137"/>
      <c r="P4" s="137"/>
      <c r="Q4" s="138"/>
      <c r="R4" s="21"/>
      <c r="S4" s="21"/>
    </row>
    <row r="5" spans="1:19" ht="12.75">
      <c r="A5" s="28"/>
      <c r="B5" s="142" t="s">
        <v>78</v>
      </c>
      <c r="C5" s="125"/>
      <c r="D5" s="125"/>
      <c r="E5" s="125"/>
      <c r="F5" s="125"/>
      <c r="G5" s="125"/>
      <c r="H5" s="125"/>
      <c r="I5" s="125"/>
      <c r="J5" s="125"/>
      <c r="K5" s="125"/>
      <c r="L5" s="125"/>
      <c r="M5" s="125"/>
      <c r="N5" s="125"/>
      <c r="O5" s="125"/>
      <c r="P5" s="125"/>
      <c r="Q5" s="126"/>
      <c r="R5" s="21"/>
      <c r="S5" s="21"/>
    </row>
    <row r="6" spans="1:19" ht="12.75">
      <c r="A6" s="21"/>
      <c r="B6" s="124" t="s">
        <v>10</v>
      </c>
      <c r="C6" s="125"/>
      <c r="D6" s="125"/>
      <c r="E6" s="125"/>
      <c r="F6" s="125"/>
      <c r="G6" s="125"/>
      <c r="H6" s="125"/>
      <c r="I6" s="125"/>
      <c r="J6" s="125"/>
      <c r="K6" s="125"/>
      <c r="L6" s="125"/>
      <c r="M6" s="125"/>
      <c r="N6" s="125"/>
      <c r="O6" s="125"/>
      <c r="P6" s="125"/>
      <c r="Q6" s="126"/>
      <c r="R6" s="21"/>
      <c r="S6" s="21"/>
    </row>
    <row r="7" spans="1:19" ht="9" customHeight="1">
      <c r="A7" s="21"/>
      <c r="B7" s="83"/>
      <c r="C7" s="122" t="s">
        <v>71</v>
      </c>
      <c r="D7" s="122"/>
      <c r="E7" s="122"/>
      <c r="F7" s="122"/>
      <c r="G7" s="122"/>
      <c r="H7" s="122"/>
      <c r="I7" s="122"/>
      <c r="J7" s="122"/>
      <c r="K7" s="122"/>
      <c r="L7" s="122"/>
      <c r="M7" s="122"/>
      <c r="N7" s="122"/>
      <c r="O7" s="122"/>
      <c r="P7" s="122"/>
      <c r="Q7" s="84"/>
      <c r="R7" s="21"/>
      <c r="S7" s="21"/>
    </row>
    <row r="8" spans="1:19" ht="14.25">
      <c r="A8" s="21"/>
      <c r="B8" s="83"/>
      <c r="C8" s="122"/>
      <c r="D8" s="122"/>
      <c r="E8" s="122"/>
      <c r="F8" s="122"/>
      <c r="G8" s="122"/>
      <c r="H8" s="122"/>
      <c r="I8" s="122"/>
      <c r="J8" s="122"/>
      <c r="K8" s="122"/>
      <c r="L8" s="122"/>
      <c r="M8" s="122"/>
      <c r="N8" s="122"/>
      <c r="O8" s="122"/>
      <c r="P8" s="122"/>
      <c r="Q8" s="84"/>
      <c r="R8" s="21"/>
      <c r="S8" s="21"/>
    </row>
    <row r="9" spans="1:19" ht="21.75" customHeight="1">
      <c r="A9" s="21"/>
      <c r="B9" s="83"/>
      <c r="C9" s="122" t="s">
        <v>72</v>
      </c>
      <c r="D9" s="122"/>
      <c r="E9" s="122"/>
      <c r="F9" s="122"/>
      <c r="G9" s="122"/>
      <c r="H9" s="122"/>
      <c r="I9" s="122"/>
      <c r="J9" s="122"/>
      <c r="K9" s="122"/>
      <c r="L9" s="122"/>
      <c r="M9" s="122"/>
      <c r="N9" s="122"/>
      <c r="O9" s="122"/>
      <c r="P9" s="122"/>
      <c r="Q9" s="123"/>
      <c r="R9" s="21"/>
      <c r="S9" s="21"/>
    </row>
    <row r="10" spans="1:19" ht="13.5">
      <c r="A10" s="21"/>
      <c r="B10" s="83"/>
      <c r="C10" s="81"/>
      <c r="D10" s="35"/>
      <c r="E10" s="79"/>
      <c r="F10" s="79"/>
      <c r="G10" s="36"/>
      <c r="H10" s="36"/>
      <c r="I10" s="37"/>
      <c r="J10" s="38"/>
      <c r="K10" s="38"/>
      <c r="L10" s="38"/>
      <c r="M10" s="38"/>
      <c r="N10" s="38"/>
      <c r="O10" s="38"/>
      <c r="P10" s="38"/>
      <c r="Q10" s="84"/>
      <c r="R10" s="21"/>
      <c r="S10" s="21"/>
    </row>
    <row r="11" spans="1:19" ht="13.5">
      <c r="A11" s="21"/>
      <c r="B11" s="83"/>
      <c r="C11" s="132" t="s">
        <v>0</v>
      </c>
      <c r="D11" s="127" t="s">
        <v>1</v>
      </c>
      <c r="E11" s="129" t="s">
        <v>22</v>
      </c>
      <c r="F11" s="130"/>
      <c r="G11" s="130"/>
      <c r="H11" s="130"/>
      <c r="I11" s="131"/>
      <c r="J11" s="145" t="s">
        <v>7</v>
      </c>
      <c r="K11" s="146"/>
      <c r="L11" s="146"/>
      <c r="M11" s="147"/>
      <c r="N11" s="127" t="s">
        <v>24</v>
      </c>
      <c r="O11" s="143" t="s">
        <v>15</v>
      </c>
      <c r="P11" s="127" t="s">
        <v>6</v>
      </c>
      <c r="Q11" s="84"/>
      <c r="R11" s="21"/>
      <c r="S11" s="21"/>
    </row>
    <row r="12" spans="1:19" ht="33.75" customHeight="1">
      <c r="A12" s="21"/>
      <c r="B12" s="83"/>
      <c r="C12" s="133"/>
      <c r="D12" s="128"/>
      <c r="E12" s="85" t="s">
        <v>17</v>
      </c>
      <c r="F12" s="85" t="s">
        <v>18</v>
      </c>
      <c r="G12" s="86" t="s">
        <v>65</v>
      </c>
      <c r="H12" s="85" t="s">
        <v>23</v>
      </c>
      <c r="I12" s="1" t="s">
        <v>19</v>
      </c>
      <c r="J12" s="85" t="s">
        <v>3</v>
      </c>
      <c r="K12" s="85" t="s">
        <v>4</v>
      </c>
      <c r="L12" s="85" t="s">
        <v>5</v>
      </c>
      <c r="M12" s="87" t="s">
        <v>16</v>
      </c>
      <c r="N12" s="128"/>
      <c r="O12" s="144"/>
      <c r="P12" s="128"/>
      <c r="Q12" s="84"/>
      <c r="R12" s="21"/>
      <c r="S12" s="21"/>
    </row>
    <row r="13" spans="1:19" ht="13.5">
      <c r="A13" s="21"/>
      <c r="B13" s="83"/>
      <c r="C13" s="39"/>
      <c r="D13" s="40"/>
      <c r="E13" s="41"/>
      <c r="F13" s="41"/>
      <c r="G13" s="42"/>
      <c r="H13" s="43"/>
      <c r="I13" s="44">
        <f aca="true" t="shared" si="0" ref="I13:I26">H13*0.5</f>
        <v>0</v>
      </c>
      <c r="J13" s="44"/>
      <c r="K13" s="44"/>
      <c r="L13" s="44"/>
      <c r="M13" s="44">
        <f aca="true" t="shared" si="1" ref="M13:M26">IF(SUM(J13:L13)&gt;0,SUM(J13:L13),"")</f>
      </c>
      <c r="N13" s="44"/>
      <c r="O13" s="44"/>
      <c r="P13" s="76">
        <f aca="true" t="shared" si="2" ref="P13:P26">IF(SUM(M13:O13)+I13&gt;0,SUM(M13:O13)+I13,"")</f>
      </c>
      <c r="Q13" s="84"/>
      <c r="R13" s="21"/>
      <c r="S13" s="21"/>
    </row>
    <row r="14" spans="1:19" ht="13.5">
      <c r="A14" s="21"/>
      <c r="B14" s="83"/>
      <c r="C14" s="39"/>
      <c r="D14" s="45"/>
      <c r="E14" s="41"/>
      <c r="F14" s="41"/>
      <c r="G14" s="42"/>
      <c r="H14" s="43"/>
      <c r="I14" s="44">
        <f t="shared" si="0"/>
        <v>0</v>
      </c>
      <c r="J14" s="44"/>
      <c r="K14" s="44"/>
      <c r="L14" s="44"/>
      <c r="M14" s="44">
        <f t="shared" si="1"/>
      </c>
      <c r="N14" s="44"/>
      <c r="O14" s="44"/>
      <c r="P14" s="76">
        <f t="shared" si="2"/>
      </c>
      <c r="Q14" s="84"/>
      <c r="R14" s="21"/>
      <c r="S14" s="21"/>
    </row>
    <row r="15" spans="1:19" ht="13.5">
      <c r="A15" s="21"/>
      <c r="B15" s="83"/>
      <c r="C15" s="39"/>
      <c r="D15" s="45"/>
      <c r="E15" s="41"/>
      <c r="F15" s="41"/>
      <c r="G15" s="42"/>
      <c r="H15" s="43"/>
      <c r="I15" s="44">
        <f t="shared" si="0"/>
        <v>0</v>
      </c>
      <c r="J15" s="44"/>
      <c r="K15" s="44"/>
      <c r="L15" s="44"/>
      <c r="M15" s="44">
        <f t="shared" si="1"/>
      </c>
      <c r="N15" s="44"/>
      <c r="O15" s="44"/>
      <c r="P15" s="76"/>
      <c r="Q15" s="84"/>
      <c r="R15" s="21"/>
      <c r="S15" s="21"/>
    </row>
    <row r="16" spans="1:19" ht="13.5">
      <c r="A16" s="21"/>
      <c r="B16" s="83"/>
      <c r="C16" s="39"/>
      <c r="D16" s="45"/>
      <c r="E16" s="41"/>
      <c r="F16" s="41"/>
      <c r="G16" s="42"/>
      <c r="H16" s="43"/>
      <c r="I16" s="44">
        <f t="shared" si="0"/>
        <v>0</v>
      </c>
      <c r="J16" s="44"/>
      <c r="K16" s="44"/>
      <c r="L16" s="44"/>
      <c r="M16" s="44">
        <f t="shared" si="1"/>
      </c>
      <c r="N16" s="44"/>
      <c r="O16" s="44"/>
      <c r="P16" s="76"/>
      <c r="Q16" s="84"/>
      <c r="R16" s="21"/>
      <c r="S16" s="21"/>
    </row>
    <row r="17" spans="1:19" ht="13.5">
      <c r="A17" s="21"/>
      <c r="B17" s="83"/>
      <c r="C17" s="39"/>
      <c r="D17" s="45"/>
      <c r="E17" s="41"/>
      <c r="F17" s="41"/>
      <c r="G17" s="42"/>
      <c r="H17" s="43"/>
      <c r="I17" s="44">
        <f t="shared" si="0"/>
        <v>0</v>
      </c>
      <c r="J17" s="44"/>
      <c r="K17" s="44"/>
      <c r="L17" s="44"/>
      <c r="M17" s="44">
        <f t="shared" si="1"/>
      </c>
      <c r="N17" s="44"/>
      <c r="O17" s="44"/>
      <c r="P17" s="76"/>
      <c r="Q17" s="84"/>
      <c r="R17" s="21"/>
      <c r="S17" s="21"/>
    </row>
    <row r="18" spans="1:19" ht="13.5">
      <c r="A18" s="21"/>
      <c r="B18" s="83"/>
      <c r="C18" s="39"/>
      <c r="D18" s="45"/>
      <c r="E18" s="41"/>
      <c r="F18" s="41"/>
      <c r="G18" s="42"/>
      <c r="H18" s="43"/>
      <c r="I18" s="44">
        <f t="shared" si="0"/>
        <v>0</v>
      </c>
      <c r="J18" s="44"/>
      <c r="K18" s="44"/>
      <c r="L18" s="44"/>
      <c r="M18" s="44">
        <f t="shared" si="1"/>
      </c>
      <c r="N18" s="44"/>
      <c r="O18" s="44"/>
      <c r="P18" s="76">
        <f t="shared" si="2"/>
      </c>
      <c r="Q18" s="84"/>
      <c r="R18" s="21"/>
      <c r="S18" s="21"/>
    </row>
    <row r="19" spans="1:19" ht="13.5">
      <c r="A19" s="21"/>
      <c r="B19" s="83"/>
      <c r="C19" s="39"/>
      <c r="D19" s="40"/>
      <c r="E19" s="41"/>
      <c r="F19" s="41"/>
      <c r="G19" s="42"/>
      <c r="H19" s="43"/>
      <c r="I19" s="44">
        <f t="shared" si="0"/>
        <v>0</v>
      </c>
      <c r="J19" s="44"/>
      <c r="K19" s="44"/>
      <c r="L19" s="44"/>
      <c r="M19" s="44">
        <f t="shared" si="1"/>
      </c>
      <c r="N19" s="44"/>
      <c r="O19" s="44"/>
      <c r="P19" s="76">
        <f t="shared" si="2"/>
      </c>
      <c r="Q19" s="84"/>
      <c r="R19" s="21"/>
      <c r="S19" s="21"/>
    </row>
    <row r="20" spans="1:19" ht="13.5">
      <c r="A20" s="21"/>
      <c r="B20" s="83"/>
      <c r="C20" s="39"/>
      <c r="D20" s="40"/>
      <c r="E20" s="41"/>
      <c r="F20" s="41"/>
      <c r="G20" s="42"/>
      <c r="H20" s="43"/>
      <c r="I20" s="44">
        <f t="shared" si="0"/>
        <v>0</v>
      </c>
      <c r="J20" s="44"/>
      <c r="K20" s="44"/>
      <c r="L20" s="44"/>
      <c r="M20" s="44">
        <f t="shared" si="1"/>
      </c>
      <c r="N20" s="44"/>
      <c r="O20" s="44"/>
      <c r="P20" s="76">
        <f t="shared" si="2"/>
      </c>
      <c r="Q20" s="84"/>
      <c r="R20" s="21"/>
      <c r="S20" s="21"/>
    </row>
    <row r="21" spans="1:19" ht="13.5">
      <c r="A21" s="21"/>
      <c r="B21" s="83"/>
      <c r="C21" s="39"/>
      <c r="D21" s="40"/>
      <c r="E21" s="41"/>
      <c r="F21" s="41"/>
      <c r="G21" s="42"/>
      <c r="H21" s="43"/>
      <c r="I21" s="44">
        <f t="shared" si="0"/>
        <v>0</v>
      </c>
      <c r="J21" s="44"/>
      <c r="K21" s="44"/>
      <c r="L21" s="44"/>
      <c r="M21" s="44">
        <f t="shared" si="1"/>
      </c>
      <c r="N21" s="44"/>
      <c r="O21" s="44"/>
      <c r="P21" s="76">
        <f t="shared" si="2"/>
      </c>
      <c r="Q21" s="84"/>
      <c r="R21" s="21"/>
      <c r="S21" s="21"/>
    </row>
    <row r="22" spans="1:19" ht="13.5">
      <c r="A22" s="21"/>
      <c r="B22" s="83"/>
      <c r="C22" s="39"/>
      <c r="D22" s="40"/>
      <c r="E22" s="41"/>
      <c r="F22" s="41"/>
      <c r="G22" s="42"/>
      <c r="H22" s="43"/>
      <c r="I22" s="44">
        <f t="shared" si="0"/>
        <v>0</v>
      </c>
      <c r="J22" s="44"/>
      <c r="K22" s="44"/>
      <c r="L22" s="44"/>
      <c r="M22" s="44">
        <f t="shared" si="1"/>
      </c>
      <c r="N22" s="44"/>
      <c r="O22" s="44"/>
      <c r="P22" s="76">
        <f t="shared" si="2"/>
      </c>
      <c r="Q22" s="84"/>
      <c r="R22" s="21"/>
      <c r="S22" s="21"/>
    </row>
    <row r="23" spans="1:19" ht="13.5">
      <c r="A23" s="21"/>
      <c r="B23" s="83"/>
      <c r="C23" s="46"/>
      <c r="D23" s="47"/>
      <c r="E23" s="41"/>
      <c r="F23" s="41"/>
      <c r="G23" s="42"/>
      <c r="H23" s="43"/>
      <c r="I23" s="44">
        <f t="shared" si="0"/>
        <v>0</v>
      </c>
      <c r="J23" s="48"/>
      <c r="K23" s="48"/>
      <c r="L23" s="48"/>
      <c r="M23" s="44">
        <f t="shared" si="1"/>
      </c>
      <c r="N23" s="48"/>
      <c r="O23" s="44"/>
      <c r="P23" s="76">
        <f t="shared" si="2"/>
      </c>
      <c r="Q23" s="84"/>
      <c r="R23" s="21"/>
      <c r="S23" s="21"/>
    </row>
    <row r="24" spans="1:19" ht="13.5">
      <c r="A24" s="21"/>
      <c r="B24" s="83"/>
      <c r="C24" s="39"/>
      <c r="D24" s="40"/>
      <c r="E24" s="41"/>
      <c r="F24" s="41"/>
      <c r="G24" s="42"/>
      <c r="H24" s="43"/>
      <c r="I24" s="44">
        <f t="shared" si="0"/>
        <v>0</v>
      </c>
      <c r="J24" s="44"/>
      <c r="K24" s="44"/>
      <c r="L24" s="44"/>
      <c r="M24" s="44">
        <f t="shared" si="1"/>
      </c>
      <c r="N24" s="44"/>
      <c r="O24" s="44"/>
      <c r="P24" s="76">
        <f t="shared" si="2"/>
      </c>
      <c r="Q24" s="84"/>
      <c r="R24" s="21"/>
      <c r="S24" s="21"/>
    </row>
    <row r="25" spans="1:19" ht="13.5">
      <c r="A25" s="21"/>
      <c r="B25" s="83"/>
      <c r="C25" s="46"/>
      <c r="D25" s="47"/>
      <c r="E25" s="41"/>
      <c r="F25" s="41"/>
      <c r="G25" s="42"/>
      <c r="H25" s="43"/>
      <c r="I25" s="44">
        <f t="shared" si="0"/>
        <v>0</v>
      </c>
      <c r="J25" s="48"/>
      <c r="K25" s="48"/>
      <c r="L25" s="48"/>
      <c r="M25" s="44">
        <f t="shared" si="1"/>
      </c>
      <c r="N25" s="48"/>
      <c r="O25" s="44"/>
      <c r="P25" s="76">
        <f t="shared" si="2"/>
      </c>
      <c r="Q25" s="84"/>
      <c r="R25" s="21"/>
      <c r="S25" s="21"/>
    </row>
    <row r="26" spans="1:19" ht="13.5">
      <c r="A26" s="21"/>
      <c r="B26" s="83"/>
      <c r="C26" s="39"/>
      <c r="D26" s="40"/>
      <c r="E26" s="40"/>
      <c r="F26" s="40"/>
      <c r="G26" s="42"/>
      <c r="H26" s="42"/>
      <c r="I26" s="44">
        <f t="shared" si="0"/>
        <v>0</v>
      </c>
      <c r="J26" s="44"/>
      <c r="K26" s="44"/>
      <c r="L26" s="44"/>
      <c r="M26" s="44">
        <f t="shared" si="1"/>
      </c>
      <c r="N26" s="44"/>
      <c r="O26" s="44"/>
      <c r="P26" s="76">
        <f t="shared" si="2"/>
      </c>
      <c r="Q26" s="84"/>
      <c r="R26" s="21"/>
      <c r="S26" s="21"/>
    </row>
    <row r="27" spans="1:19" ht="13.5">
      <c r="A27" s="21"/>
      <c r="B27" s="83"/>
      <c r="C27" s="80"/>
      <c r="D27" s="49"/>
      <c r="E27" s="50"/>
      <c r="F27" s="50"/>
      <c r="G27" s="51"/>
      <c r="H27" s="51"/>
      <c r="I27" s="2">
        <f>IF(SUM(I13:I26)&gt;0,SUM(I13:I26),"")</f>
      </c>
      <c r="J27" s="52"/>
      <c r="K27" s="52"/>
      <c r="L27" s="52"/>
      <c r="M27" s="2">
        <f>IF(SUM(M13:M26)&gt;0,SUM(M13:M26),"")</f>
      </c>
      <c r="N27" s="3">
        <f>IF(SUM(N13:N26)&gt;0,SUM(N13:N26),"")</f>
      </c>
      <c r="O27" s="4">
        <f>IF(SUM(O13:O26)&gt;0,SUM(O13:O26),"")</f>
      </c>
      <c r="P27" s="75"/>
      <c r="Q27" s="84"/>
      <c r="R27" s="21"/>
      <c r="S27" s="21"/>
    </row>
    <row r="28" spans="1:19" ht="13.5">
      <c r="A28" s="21"/>
      <c r="B28" s="83"/>
      <c r="C28" s="53" t="s">
        <v>66</v>
      </c>
      <c r="D28" s="35"/>
      <c r="E28" s="79"/>
      <c r="F28" s="79"/>
      <c r="G28" s="36"/>
      <c r="H28" s="36"/>
      <c r="I28" s="37"/>
      <c r="J28" s="38"/>
      <c r="K28" s="38"/>
      <c r="L28" s="38"/>
      <c r="M28" s="38"/>
      <c r="N28" s="54" t="s">
        <v>2</v>
      </c>
      <c r="O28" s="54"/>
      <c r="P28" s="6">
        <f>IF(SUM(I27:N27)&gt;0,SUM(I27:N27),"")</f>
      </c>
      <c r="Q28" s="84"/>
      <c r="R28" s="21"/>
      <c r="S28" s="21"/>
    </row>
    <row r="29" spans="1:19" ht="13.5">
      <c r="A29" s="21"/>
      <c r="B29" s="83"/>
      <c r="C29" s="81"/>
      <c r="D29" s="35"/>
      <c r="E29" s="79"/>
      <c r="F29" s="79"/>
      <c r="G29" s="36"/>
      <c r="H29" s="36"/>
      <c r="I29" s="37"/>
      <c r="J29" s="38"/>
      <c r="K29" s="38"/>
      <c r="L29" s="38"/>
      <c r="M29" s="38"/>
      <c r="N29" s="54"/>
      <c r="O29" s="54"/>
      <c r="P29" s="5">
        <f>O27</f>
      </c>
      <c r="Q29" s="84"/>
      <c r="R29" s="21"/>
      <c r="S29" s="21"/>
    </row>
    <row r="30" spans="1:19" ht="14.25" thickBot="1">
      <c r="A30" s="21"/>
      <c r="B30" s="83"/>
      <c r="C30" s="122" t="s">
        <v>14</v>
      </c>
      <c r="D30" s="122"/>
      <c r="E30" s="122"/>
      <c r="F30" s="122"/>
      <c r="G30" s="122"/>
      <c r="H30" s="122"/>
      <c r="I30" s="122"/>
      <c r="J30" s="122"/>
      <c r="K30" s="122"/>
      <c r="L30" s="122"/>
      <c r="M30" s="122"/>
      <c r="N30" s="55" t="s">
        <v>9</v>
      </c>
      <c r="O30" s="55"/>
      <c r="P30" s="77">
        <f>SUM(P13:P26)</f>
        <v>0</v>
      </c>
      <c r="Q30" s="84"/>
      <c r="R30" s="21"/>
      <c r="S30" s="21"/>
    </row>
    <row r="31" spans="1:19" ht="14.25" thickTop="1">
      <c r="A31" s="21"/>
      <c r="B31" s="83"/>
      <c r="C31" s="135" t="s">
        <v>13</v>
      </c>
      <c r="D31" s="135"/>
      <c r="E31" s="135"/>
      <c r="F31" s="135"/>
      <c r="G31" s="135"/>
      <c r="H31" s="135"/>
      <c r="I31" s="135"/>
      <c r="J31" s="135"/>
      <c r="K31" s="135"/>
      <c r="L31" s="135"/>
      <c r="M31" s="135"/>
      <c r="N31" s="55"/>
      <c r="O31" s="55"/>
      <c r="P31" s="52"/>
      <c r="Q31" s="84"/>
      <c r="R31" s="21"/>
      <c r="S31" s="21"/>
    </row>
    <row r="32" spans="1:19" ht="13.5">
      <c r="A32" s="21"/>
      <c r="B32" s="83"/>
      <c r="C32" s="81"/>
      <c r="D32" s="35"/>
      <c r="E32" s="79"/>
      <c r="F32" s="79"/>
      <c r="G32" s="36"/>
      <c r="H32" s="36"/>
      <c r="I32" s="37"/>
      <c r="J32" s="38"/>
      <c r="K32" s="38"/>
      <c r="L32" s="38"/>
      <c r="M32" s="38"/>
      <c r="N32" s="55"/>
      <c r="O32" s="55"/>
      <c r="P32" s="52"/>
      <c r="Q32" s="84"/>
      <c r="R32" s="21"/>
      <c r="S32" s="21"/>
    </row>
    <row r="33" spans="1:19" ht="13.5">
      <c r="A33" s="21"/>
      <c r="B33" s="83"/>
      <c r="C33" s="56" t="s">
        <v>11</v>
      </c>
      <c r="D33" s="35"/>
      <c r="E33" s="79"/>
      <c r="F33" s="79"/>
      <c r="G33" s="36"/>
      <c r="H33" s="36"/>
      <c r="I33" s="37"/>
      <c r="J33" s="38"/>
      <c r="K33" s="38"/>
      <c r="L33" s="38"/>
      <c r="M33" s="38"/>
      <c r="N33" s="55"/>
      <c r="O33" s="55"/>
      <c r="P33" s="52"/>
      <c r="Q33" s="84"/>
      <c r="R33" s="21"/>
      <c r="S33" s="21"/>
    </row>
    <row r="34" spans="1:19" ht="13.5">
      <c r="A34" s="21"/>
      <c r="B34" s="83"/>
      <c r="C34" s="134" t="s">
        <v>12</v>
      </c>
      <c r="D34" s="134"/>
      <c r="E34" s="134"/>
      <c r="F34" s="134"/>
      <c r="G34" s="134"/>
      <c r="H34" s="134"/>
      <c r="I34" s="134"/>
      <c r="J34" s="134"/>
      <c r="K34" s="134"/>
      <c r="L34" s="134"/>
      <c r="M34" s="134"/>
      <c r="N34" s="134"/>
      <c r="O34" s="55"/>
      <c r="P34" s="52"/>
      <c r="Q34" s="84"/>
      <c r="R34" s="21"/>
      <c r="S34" s="21"/>
    </row>
    <row r="35" spans="1:19" ht="12.75">
      <c r="A35" s="21"/>
      <c r="B35" s="83"/>
      <c r="C35" s="57"/>
      <c r="D35" s="58"/>
      <c r="E35" s="59"/>
      <c r="F35" s="59"/>
      <c r="G35" s="82"/>
      <c r="H35" s="82"/>
      <c r="I35" s="60"/>
      <c r="J35" s="34"/>
      <c r="K35" s="34"/>
      <c r="L35" s="34"/>
      <c r="M35" s="34"/>
      <c r="N35" s="61"/>
      <c r="O35" s="61"/>
      <c r="P35" s="62"/>
      <c r="Q35" s="88"/>
      <c r="R35" s="21"/>
      <c r="S35" s="21"/>
    </row>
    <row r="36" spans="1:19" ht="13.5" thickBot="1">
      <c r="A36" s="21"/>
      <c r="B36" s="83"/>
      <c r="C36" s="63"/>
      <c r="D36" s="64"/>
      <c r="E36" s="65"/>
      <c r="F36" s="65"/>
      <c r="G36" s="66"/>
      <c r="H36" s="66"/>
      <c r="I36" s="67"/>
      <c r="J36" s="34"/>
      <c r="K36" s="34"/>
      <c r="L36" s="34"/>
      <c r="M36" s="34"/>
      <c r="N36" s="34"/>
      <c r="O36" s="34"/>
      <c r="P36" s="34"/>
      <c r="Q36" s="88"/>
      <c r="R36" s="21"/>
      <c r="S36" s="21"/>
    </row>
    <row r="37" spans="1:19" ht="13.5" thickTop="1">
      <c r="A37" s="21"/>
      <c r="B37" s="83"/>
      <c r="C37" s="68"/>
      <c r="D37" s="69"/>
      <c r="E37" s="70"/>
      <c r="F37" s="70"/>
      <c r="G37" s="71"/>
      <c r="H37" s="71"/>
      <c r="I37" s="72"/>
      <c r="J37" s="73"/>
      <c r="K37" s="73"/>
      <c r="L37" s="73"/>
      <c r="M37" s="73"/>
      <c r="N37" s="73"/>
      <c r="O37" s="73"/>
      <c r="P37" s="73"/>
      <c r="Q37" s="88"/>
      <c r="R37" s="21"/>
      <c r="S37" s="21"/>
    </row>
    <row r="38" spans="1:19" ht="12.75">
      <c r="A38" s="21"/>
      <c r="B38" s="83"/>
      <c r="C38" s="57"/>
      <c r="D38" s="58"/>
      <c r="E38" s="59"/>
      <c r="F38" s="59"/>
      <c r="G38" s="82"/>
      <c r="H38" s="82"/>
      <c r="I38" s="60"/>
      <c r="J38" s="34"/>
      <c r="K38" s="74"/>
      <c r="L38" s="74"/>
      <c r="M38" s="74"/>
      <c r="N38" s="74"/>
      <c r="O38" s="74"/>
      <c r="P38" s="74"/>
      <c r="Q38" s="88"/>
      <c r="R38" s="21"/>
      <c r="S38" s="21"/>
    </row>
    <row r="39" spans="1:19" ht="12.75">
      <c r="A39" s="21"/>
      <c r="B39" s="83"/>
      <c r="C39" s="113" t="s">
        <v>8</v>
      </c>
      <c r="D39" s="114"/>
      <c r="E39" s="114"/>
      <c r="F39" s="114"/>
      <c r="G39" s="114"/>
      <c r="H39" s="114"/>
      <c r="I39" s="114"/>
      <c r="J39" s="115"/>
      <c r="K39" s="119" t="s">
        <v>75</v>
      </c>
      <c r="L39" s="120"/>
      <c r="M39" s="120"/>
      <c r="N39" s="120"/>
      <c r="O39" s="120"/>
      <c r="P39" s="120"/>
      <c r="Q39" s="88"/>
      <c r="R39" s="21"/>
      <c r="S39" s="21"/>
    </row>
    <row r="40" spans="1:19" ht="12.75">
      <c r="A40" s="21"/>
      <c r="B40" s="83"/>
      <c r="C40" s="116"/>
      <c r="D40" s="117"/>
      <c r="E40" s="117"/>
      <c r="F40" s="117"/>
      <c r="G40" s="117"/>
      <c r="H40" s="117"/>
      <c r="I40" s="117"/>
      <c r="J40" s="118"/>
      <c r="K40" s="121"/>
      <c r="L40" s="120"/>
      <c r="M40" s="120"/>
      <c r="N40" s="120"/>
      <c r="O40" s="120"/>
      <c r="P40" s="120"/>
      <c r="Q40" s="88"/>
      <c r="R40" s="21"/>
      <c r="S40" s="21"/>
    </row>
    <row r="41" spans="1:19" ht="13.5" thickBot="1">
      <c r="A41" s="21"/>
      <c r="B41" s="89"/>
      <c r="C41" s="90"/>
      <c r="D41" s="91"/>
      <c r="E41" s="92"/>
      <c r="F41" s="92"/>
      <c r="G41" s="93"/>
      <c r="H41" s="93"/>
      <c r="I41" s="94"/>
      <c r="J41" s="95"/>
      <c r="K41" s="96"/>
      <c r="L41" s="96"/>
      <c r="M41" s="96"/>
      <c r="N41" s="96"/>
      <c r="O41" s="96"/>
      <c r="P41" s="96"/>
      <c r="Q41" s="97"/>
      <c r="R41" s="21"/>
      <c r="S41" s="21"/>
    </row>
    <row r="42" spans="1:19" ht="12.75">
      <c r="A42" s="21"/>
      <c r="B42" s="21"/>
      <c r="C42" s="22"/>
      <c r="D42" s="23"/>
      <c r="E42" s="24"/>
      <c r="F42" s="24"/>
      <c r="G42" s="25"/>
      <c r="H42" s="25"/>
      <c r="I42" s="26"/>
      <c r="J42" s="21"/>
      <c r="K42" s="21"/>
      <c r="L42" s="21"/>
      <c r="M42" s="21"/>
      <c r="N42" s="21"/>
      <c r="O42" s="21"/>
      <c r="P42" s="21"/>
      <c r="Q42" s="21"/>
      <c r="R42" s="21"/>
      <c r="S42" s="21"/>
    </row>
    <row r="43" spans="1:19" ht="12.75">
      <c r="A43" s="21"/>
      <c r="B43" s="21"/>
      <c r="C43" s="22"/>
      <c r="D43" s="23"/>
      <c r="E43" s="24"/>
      <c r="F43" s="24"/>
      <c r="G43" s="25"/>
      <c r="H43" s="25"/>
      <c r="I43" s="26"/>
      <c r="J43" s="21"/>
      <c r="K43" s="21"/>
      <c r="L43" s="21"/>
      <c r="M43" s="21"/>
      <c r="N43" s="21"/>
      <c r="O43" s="21"/>
      <c r="P43" s="21"/>
      <c r="Q43" s="21"/>
      <c r="R43" s="21"/>
      <c r="S43" s="21"/>
    </row>
    <row r="44" spans="1:19" ht="12.75">
      <c r="A44" s="21"/>
      <c r="B44" s="21"/>
      <c r="C44" s="22"/>
      <c r="D44" s="23"/>
      <c r="E44" s="24"/>
      <c r="F44" s="24"/>
      <c r="G44" s="25"/>
      <c r="H44" s="25"/>
      <c r="I44" s="26"/>
      <c r="J44" s="21"/>
      <c r="K44" s="21"/>
      <c r="L44" s="21"/>
      <c r="M44" s="21"/>
      <c r="N44" s="21"/>
      <c r="O44" s="21"/>
      <c r="P44" s="21"/>
      <c r="Q44" s="21"/>
      <c r="R44" s="21"/>
      <c r="S44" s="21"/>
    </row>
    <row r="45" spans="1:19" ht="12.75">
      <c r="A45" s="21"/>
      <c r="B45" s="21"/>
      <c r="C45" s="22"/>
      <c r="D45" s="23"/>
      <c r="E45" s="24"/>
      <c r="F45" s="24"/>
      <c r="G45" s="25"/>
      <c r="H45" s="25"/>
      <c r="I45" s="26"/>
      <c r="J45" s="21"/>
      <c r="K45" s="21"/>
      <c r="L45" s="21"/>
      <c r="M45" s="21"/>
      <c r="N45" s="21"/>
      <c r="O45" s="21"/>
      <c r="P45" s="21"/>
      <c r="Q45" s="21"/>
      <c r="R45" s="21"/>
      <c r="S45" s="21"/>
    </row>
    <row r="46" spans="1:19" ht="12.75">
      <c r="A46" s="21"/>
      <c r="B46" s="21"/>
      <c r="C46" s="22"/>
      <c r="D46" s="23"/>
      <c r="E46" s="24"/>
      <c r="F46" s="24"/>
      <c r="G46" s="25"/>
      <c r="H46" s="25"/>
      <c r="I46" s="26"/>
      <c r="J46" s="21"/>
      <c r="K46" s="21"/>
      <c r="L46" s="21"/>
      <c r="M46" s="21"/>
      <c r="N46" s="21"/>
      <c r="O46" s="21"/>
      <c r="P46" s="21"/>
      <c r="Q46" s="21"/>
      <c r="R46" s="21"/>
      <c r="S46" s="21"/>
    </row>
    <row r="47" spans="1:19" ht="12.75">
      <c r="A47" s="21"/>
      <c r="B47" s="21"/>
      <c r="C47" s="22"/>
      <c r="D47" s="23"/>
      <c r="E47" s="24"/>
      <c r="F47" s="24"/>
      <c r="G47" s="25"/>
      <c r="H47" s="25"/>
      <c r="I47" s="26"/>
      <c r="J47" s="21"/>
      <c r="K47" s="21"/>
      <c r="L47" s="21"/>
      <c r="M47" s="21"/>
      <c r="N47" s="21"/>
      <c r="O47" s="21"/>
      <c r="P47" s="21"/>
      <c r="Q47" s="21"/>
      <c r="R47" s="21"/>
      <c r="S47" s="21"/>
    </row>
    <row r="48" spans="1:19" ht="12.75">
      <c r="A48" s="21"/>
      <c r="B48" s="21"/>
      <c r="C48" s="22"/>
      <c r="D48" s="23"/>
      <c r="E48" s="24"/>
      <c r="F48" s="24"/>
      <c r="G48" s="25"/>
      <c r="H48" s="25"/>
      <c r="I48" s="26"/>
      <c r="J48" s="21"/>
      <c r="K48" s="21"/>
      <c r="L48" s="21"/>
      <c r="M48" s="21"/>
      <c r="N48" s="21"/>
      <c r="O48" s="21"/>
      <c r="P48" s="21"/>
      <c r="Q48" s="21"/>
      <c r="R48" s="21"/>
      <c r="S48" s="21"/>
    </row>
  </sheetData>
  <sheetProtection selectLockedCells="1"/>
  <mergeCells count="18">
    <mergeCell ref="C30:M30"/>
    <mergeCell ref="C34:N34"/>
    <mergeCell ref="C31:M31"/>
    <mergeCell ref="B4:Q4"/>
    <mergeCell ref="B3:Q3"/>
    <mergeCell ref="B5:Q5"/>
    <mergeCell ref="O11:O12"/>
    <mergeCell ref="J11:M11"/>
    <mergeCell ref="C39:J40"/>
    <mergeCell ref="K39:P40"/>
    <mergeCell ref="C7:P8"/>
    <mergeCell ref="C9:Q9"/>
    <mergeCell ref="B6:Q6"/>
    <mergeCell ref="N11:N12"/>
    <mergeCell ref="E11:I11"/>
    <mergeCell ref="P11:P12"/>
    <mergeCell ref="C11:C12"/>
    <mergeCell ref="D11:D12"/>
  </mergeCells>
  <dataValidations count="5">
    <dataValidation allowBlank="1" showInputMessage="1" promptTitle="Fine Print" prompt="Type any fine print (disclaimers, reimbursement policy, etc.) here. If you do not wish to include any fine print information on your printed expense statement, click on the box and use Edit|Clear|Contents to delete the 'Insert Fine Print Here' text." errorTitle="Fine Print" sqref="K39"/>
    <dataValidation allowBlank="1" showInputMessage="1" promptTitle="Office Use Only" prompt="Use this block for any information not included elsewhere on this statement. Either type it right into the sheet or write it into the block after printing." errorTitle="Office Use Only" sqref="C39:J40"/>
    <dataValidation type="date" operator="greaterThan" allowBlank="1" showErrorMessage="1" promptTitle="Date" errorTitle="Date" error="You must enter a date in this cell." sqref="C13:C26">
      <formula1>1</formula1>
    </dataValidation>
    <dataValidation type="textLength" allowBlank="1" promptTitle="Account" errorTitle="Account" error="You must enter the code for the account to which this should be charged." sqref="D13:D26">
      <formula1>0</formula1>
      <formula2>256</formula2>
    </dataValidation>
    <dataValidation type="decimal" allowBlank="1" showErrorMessage="1" promptTitle="Expenses" errorTitle="Expenses" error="You must enter a dollar amount in this cell." sqref="I13:O26">
      <formula1>0</formula1>
      <formula2>1000000000000</formula2>
    </dataValidation>
  </dataValidations>
  <printOptions horizontalCentered="1" verticalCentered="1"/>
  <pageMargins left="0.5" right="0.5" top="0.5" bottom="0.5" header="0.5" footer="0.5"/>
  <pageSetup fitToHeight="1" fitToWidth="1" horizontalDpi="600" verticalDpi="600" orientation="landscape"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R54"/>
  <sheetViews>
    <sheetView showGridLines="0" zoomScalePageLayoutView="0" workbookViewId="0" topLeftCell="A1">
      <selection activeCell="AB44" sqref="AB44"/>
    </sheetView>
  </sheetViews>
  <sheetFormatPr defaultColWidth="6.28125" defaultRowHeight="13.5" customHeight="1"/>
  <cols>
    <col min="1" max="1" width="3.57421875" style="9" customWidth="1"/>
    <col min="2" max="2" width="6.00390625" style="19" customWidth="1"/>
    <col min="3" max="42" width="6.00390625" style="8" customWidth="1"/>
    <col min="43" max="43" width="6.28125" style="8" customWidth="1"/>
    <col min="44" max="16384" width="6.28125" style="9" customWidth="1"/>
  </cols>
  <sheetData>
    <row r="1" spans="2:28" ht="13.5" customHeight="1">
      <c r="B1" s="78"/>
      <c r="T1" s="19"/>
      <c r="U1" s="19"/>
      <c r="V1" s="19"/>
      <c r="W1" s="19"/>
      <c r="X1" s="19"/>
      <c r="Y1" s="19"/>
      <c r="Z1" s="19"/>
      <c r="AA1" s="19"/>
      <c r="AB1" s="19"/>
    </row>
    <row r="2" spans="2:28" ht="13.5" customHeight="1">
      <c r="B2" s="7" t="s">
        <v>25</v>
      </c>
      <c r="T2" s="19"/>
      <c r="U2" s="19"/>
      <c r="V2" s="19"/>
      <c r="W2" s="99"/>
      <c r="X2" s="19"/>
      <c r="Y2" s="99"/>
      <c r="Z2" s="99"/>
      <c r="AA2" s="19"/>
      <c r="AB2" s="19"/>
    </row>
    <row r="3" spans="2:28" ht="20.25">
      <c r="B3" s="10">
        <v>305</v>
      </c>
      <c r="C3" s="100" t="s">
        <v>26</v>
      </c>
      <c r="D3" s="78"/>
      <c r="T3" s="101"/>
      <c r="U3" s="98"/>
      <c r="V3" s="98"/>
      <c r="W3" s="98"/>
      <c r="X3" s="98"/>
      <c r="Y3" s="98"/>
      <c r="Z3" s="98"/>
      <c r="AA3" s="98"/>
      <c r="AB3" s="19"/>
    </row>
    <row r="4" spans="2:29" ht="13.5" customHeight="1">
      <c r="B4" s="10">
        <v>140</v>
      </c>
      <c r="C4" s="102">
        <v>330</v>
      </c>
      <c r="D4" s="7" t="s">
        <v>27</v>
      </c>
      <c r="T4" s="11"/>
      <c r="U4" s="101"/>
      <c r="V4" s="19"/>
      <c r="W4" s="99"/>
      <c r="X4" s="101"/>
      <c r="Y4" s="99"/>
      <c r="Z4" s="99"/>
      <c r="AA4" s="101"/>
      <c r="AB4" s="11"/>
      <c r="AC4" s="11"/>
    </row>
    <row r="5" spans="2:27" ht="18">
      <c r="B5" s="10">
        <v>335</v>
      </c>
      <c r="C5" s="102">
        <v>65</v>
      </c>
      <c r="D5" s="10">
        <v>380</v>
      </c>
      <c r="E5" s="7" t="s">
        <v>28</v>
      </c>
      <c r="U5" s="19"/>
      <c r="V5" s="103"/>
      <c r="W5" s="19"/>
      <c r="X5" s="104" t="s">
        <v>70</v>
      </c>
      <c r="Y5" s="103"/>
      <c r="Z5" s="19"/>
      <c r="AA5" s="19"/>
    </row>
    <row r="6" spans="2:27" ht="13.5" customHeight="1">
      <c r="B6" s="10">
        <v>315</v>
      </c>
      <c r="C6" s="102">
        <v>160</v>
      </c>
      <c r="D6" s="10">
        <v>290</v>
      </c>
      <c r="E6" s="10">
        <v>250</v>
      </c>
      <c r="F6" s="12" t="s">
        <v>29</v>
      </c>
      <c r="U6" s="19"/>
      <c r="V6" s="103"/>
      <c r="W6" s="19"/>
      <c r="X6" s="19"/>
      <c r="Y6" s="103"/>
      <c r="Z6" s="19"/>
      <c r="AA6" s="19"/>
    </row>
    <row r="7" spans="2:37" ht="13.5" customHeight="1">
      <c r="B7" s="10">
        <v>275</v>
      </c>
      <c r="C7" s="102">
        <v>185</v>
      </c>
      <c r="D7" s="10">
        <v>245</v>
      </c>
      <c r="E7" s="10">
        <v>305</v>
      </c>
      <c r="F7" s="10">
        <v>50</v>
      </c>
      <c r="G7" s="7" t="s">
        <v>21</v>
      </c>
      <c r="U7" s="19"/>
      <c r="V7" s="103"/>
      <c r="W7" s="19"/>
      <c r="X7" s="105" t="s">
        <v>77</v>
      </c>
      <c r="Y7" s="103"/>
      <c r="Z7" s="19"/>
      <c r="AA7" s="19"/>
      <c r="AD7" s="20"/>
      <c r="AE7" s="20"/>
      <c r="AF7" s="20"/>
      <c r="AG7" s="20"/>
      <c r="AH7" s="20"/>
      <c r="AI7" s="20"/>
      <c r="AJ7" s="20"/>
      <c r="AK7" s="20"/>
    </row>
    <row r="8" spans="2:37" ht="13.5" customHeight="1">
      <c r="B8" s="10">
        <v>230</v>
      </c>
      <c r="C8" s="102">
        <v>185</v>
      </c>
      <c r="D8" s="10">
        <v>330</v>
      </c>
      <c r="E8" s="10">
        <v>210</v>
      </c>
      <c r="F8" s="10">
        <v>350</v>
      </c>
      <c r="G8" s="10">
        <v>310</v>
      </c>
      <c r="H8" s="7" t="s">
        <v>30</v>
      </c>
      <c r="I8" s="13"/>
      <c r="V8" s="9"/>
      <c r="X8" s="106" t="s">
        <v>73</v>
      </c>
      <c r="Y8" s="9"/>
      <c r="AD8" s="20"/>
      <c r="AE8" s="20"/>
      <c r="AF8" s="20"/>
      <c r="AG8" s="20"/>
      <c r="AH8" s="20"/>
      <c r="AI8" s="20"/>
      <c r="AJ8" s="20"/>
      <c r="AK8" s="20"/>
    </row>
    <row r="9" spans="2:25" ht="13.5" customHeight="1">
      <c r="B9" s="10">
        <v>210</v>
      </c>
      <c r="C9" s="102">
        <v>245</v>
      </c>
      <c r="D9" s="10">
        <v>180</v>
      </c>
      <c r="E9" s="10">
        <v>275</v>
      </c>
      <c r="F9" s="10">
        <v>115</v>
      </c>
      <c r="G9" s="10">
        <v>75</v>
      </c>
      <c r="H9" s="10">
        <v>280</v>
      </c>
      <c r="I9" s="7" t="s">
        <v>31</v>
      </c>
      <c r="V9" s="9"/>
      <c r="X9" s="106"/>
      <c r="Y9" s="11"/>
    </row>
    <row r="10" spans="2:24" ht="13.5" customHeight="1">
      <c r="B10" s="10">
        <v>305</v>
      </c>
      <c r="C10" s="102">
        <v>25</v>
      </c>
      <c r="D10" s="10">
        <v>350</v>
      </c>
      <c r="E10" s="10">
        <v>85</v>
      </c>
      <c r="F10" s="10">
        <v>140</v>
      </c>
      <c r="G10" s="10">
        <v>160</v>
      </c>
      <c r="H10" s="10">
        <v>190</v>
      </c>
      <c r="I10" s="10">
        <v>250</v>
      </c>
      <c r="J10" s="7" t="s">
        <v>32</v>
      </c>
      <c r="X10" s="106" t="s">
        <v>69</v>
      </c>
    </row>
    <row r="11" spans="2:25" ht="13.5" customHeight="1">
      <c r="B11" s="10">
        <v>100</v>
      </c>
      <c r="C11" s="102">
        <v>210</v>
      </c>
      <c r="D11" s="10">
        <v>145</v>
      </c>
      <c r="E11" s="10">
        <v>240</v>
      </c>
      <c r="F11" s="10">
        <v>275</v>
      </c>
      <c r="G11" s="10">
        <v>235</v>
      </c>
      <c r="H11" s="10">
        <v>190</v>
      </c>
      <c r="I11" s="10">
        <v>170</v>
      </c>
      <c r="J11" s="10">
        <v>210</v>
      </c>
      <c r="K11" s="7" t="s">
        <v>33</v>
      </c>
      <c r="Y11" s="107"/>
    </row>
    <row r="12" spans="2:24" ht="13.5" customHeight="1">
      <c r="B12" s="10">
        <v>110</v>
      </c>
      <c r="C12" s="102">
        <v>230</v>
      </c>
      <c r="D12" s="10">
        <v>160</v>
      </c>
      <c r="E12" s="10">
        <v>255</v>
      </c>
      <c r="F12" s="10">
        <v>210</v>
      </c>
      <c r="G12" s="10">
        <v>170</v>
      </c>
      <c r="H12" s="10">
        <v>200</v>
      </c>
      <c r="I12" s="10">
        <v>105</v>
      </c>
      <c r="J12" s="10">
        <v>230</v>
      </c>
      <c r="K12" s="10">
        <v>80</v>
      </c>
      <c r="L12" s="7" t="s">
        <v>34</v>
      </c>
      <c r="X12" s="8" t="s">
        <v>64</v>
      </c>
    </row>
    <row r="13" spans="2:24" ht="13.5" customHeight="1">
      <c r="B13" s="10">
        <v>150</v>
      </c>
      <c r="C13" s="102">
        <v>195</v>
      </c>
      <c r="D13" s="10">
        <v>195</v>
      </c>
      <c r="E13" s="10">
        <v>225</v>
      </c>
      <c r="F13" s="10">
        <v>360</v>
      </c>
      <c r="G13" s="10">
        <v>320</v>
      </c>
      <c r="H13" s="10">
        <v>270</v>
      </c>
      <c r="I13" s="10">
        <v>290</v>
      </c>
      <c r="J13" s="10">
        <v>195</v>
      </c>
      <c r="K13" s="10">
        <v>65</v>
      </c>
      <c r="L13" s="10">
        <v>130</v>
      </c>
      <c r="M13" s="7" t="s">
        <v>35</v>
      </c>
      <c r="X13" s="8" t="s">
        <v>76</v>
      </c>
    </row>
    <row r="14" spans="2:14" ht="13.5" customHeight="1">
      <c r="B14" s="10">
        <v>95</v>
      </c>
      <c r="C14" s="102">
        <v>305</v>
      </c>
      <c r="D14" s="10">
        <v>55</v>
      </c>
      <c r="E14" s="10">
        <v>330</v>
      </c>
      <c r="F14" s="10">
        <v>245</v>
      </c>
      <c r="G14" s="10">
        <v>205</v>
      </c>
      <c r="H14" s="10">
        <v>285</v>
      </c>
      <c r="I14" s="10">
        <v>140</v>
      </c>
      <c r="J14" s="10">
        <v>305</v>
      </c>
      <c r="K14" s="10">
        <v>100</v>
      </c>
      <c r="L14" s="10">
        <v>115</v>
      </c>
      <c r="M14" s="10">
        <v>150</v>
      </c>
      <c r="N14" s="7" t="s">
        <v>36</v>
      </c>
    </row>
    <row r="15" spans="2:15" ht="13.5" customHeight="1">
      <c r="B15" s="10">
        <v>135</v>
      </c>
      <c r="C15" s="102">
        <v>185</v>
      </c>
      <c r="D15" s="10">
        <v>185</v>
      </c>
      <c r="E15" s="10">
        <v>215</v>
      </c>
      <c r="F15" s="10">
        <v>245</v>
      </c>
      <c r="G15" s="10">
        <v>210</v>
      </c>
      <c r="H15" s="10">
        <v>165</v>
      </c>
      <c r="I15" s="10">
        <v>150</v>
      </c>
      <c r="J15" s="10">
        <v>190</v>
      </c>
      <c r="K15" s="10">
        <v>35</v>
      </c>
      <c r="L15" s="10">
        <v>50</v>
      </c>
      <c r="M15" s="10">
        <v>75</v>
      </c>
      <c r="N15" s="10">
        <v>135</v>
      </c>
      <c r="O15" s="7" t="s">
        <v>37</v>
      </c>
    </row>
    <row r="16" spans="2:17" ht="13.5" customHeight="1">
      <c r="B16" s="10">
        <v>80</v>
      </c>
      <c r="C16" s="102">
        <v>230</v>
      </c>
      <c r="D16" s="10">
        <v>130</v>
      </c>
      <c r="E16" s="10">
        <v>260</v>
      </c>
      <c r="F16" s="10">
        <v>225</v>
      </c>
      <c r="G16" s="10">
        <v>185</v>
      </c>
      <c r="H16" s="10">
        <v>210</v>
      </c>
      <c r="I16" s="10">
        <v>120</v>
      </c>
      <c r="J16" s="10">
        <v>235</v>
      </c>
      <c r="K16" s="10">
        <v>50</v>
      </c>
      <c r="L16" s="10">
        <v>25</v>
      </c>
      <c r="M16" s="10">
        <v>110</v>
      </c>
      <c r="N16" s="10">
        <v>85</v>
      </c>
      <c r="O16" s="10">
        <v>50</v>
      </c>
      <c r="P16" s="12" t="s">
        <v>38</v>
      </c>
      <c r="Q16" s="108"/>
    </row>
    <row r="17" spans="2:17" ht="13.5" customHeight="1">
      <c r="B17" s="10">
        <v>120</v>
      </c>
      <c r="C17" s="102">
        <v>325</v>
      </c>
      <c r="D17" s="10">
        <v>90</v>
      </c>
      <c r="E17" s="10">
        <v>350</v>
      </c>
      <c r="F17" s="10">
        <v>195</v>
      </c>
      <c r="G17" s="10">
        <v>155</v>
      </c>
      <c r="H17" s="10">
        <v>250</v>
      </c>
      <c r="I17" s="10">
        <v>90</v>
      </c>
      <c r="J17" s="10">
        <v>290</v>
      </c>
      <c r="K17" s="10">
        <v>90</v>
      </c>
      <c r="L17" s="10">
        <v>65</v>
      </c>
      <c r="M17" s="10">
        <v>150</v>
      </c>
      <c r="N17" s="10">
        <v>50</v>
      </c>
      <c r="O17" s="10">
        <v>90</v>
      </c>
      <c r="P17" s="109">
        <v>40</v>
      </c>
      <c r="Q17" s="12" t="s">
        <v>20</v>
      </c>
    </row>
    <row r="18" spans="2:18" ht="13.5" customHeight="1">
      <c r="B18" s="10">
        <v>380</v>
      </c>
      <c r="C18" s="102">
        <v>290</v>
      </c>
      <c r="D18" s="10">
        <v>350</v>
      </c>
      <c r="E18" s="10">
        <v>405</v>
      </c>
      <c r="F18" s="10">
        <v>95</v>
      </c>
      <c r="G18" s="10">
        <v>110</v>
      </c>
      <c r="H18" s="10">
        <v>415</v>
      </c>
      <c r="I18" s="10">
        <v>180</v>
      </c>
      <c r="J18" s="10">
        <v>210</v>
      </c>
      <c r="K18" s="10">
        <v>340</v>
      </c>
      <c r="L18" s="10">
        <v>275</v>
      </c>
      <c r="M18" s="10">
        <v>425</v>
      </c>
      <c r="N18" s="10">
        <v>305</v>
      </c>
      <c r="O18" s="10">
        <v>310</v>
      </c>
      <c r="P18" s="10">
        <v>290</v>
      </c>
      <c r="Q18" s="10">
        <v>255</v>
      </c>
      <c r="R18" s="7" t="s">
        <v>39</v>
      </c>
    </row>
    <row r="19" spans="2:19" ht="13.5" customHeight="1">
      <c r="B19" s="10">
        <v>80</v>
      </c>
      <c r="C19" s="102">
        <v>290</v>
      </c>
      <c r="D19" s="10">
        <v>225</v>
      </c>
      <c r="E19" s="10">
        <v>320</v>
      </c>
      <c r="F19" s="10">
        <v>390</v>
      </c>
      <c r="G19" s="10">
        <v>350</v>
      </c>
      <c r="H19" s="10">
        <v>150</v>
      </c>
      <c r="I19" s="10">
        <v>285</v>
      </c>
      <c r="J19" s="10">
        <v>290</v>
      </c>
      <c r="K19" s="10">
        <v>115</v>
      </c>
      <c r="L19" s="10">
        <v>190</v>
      </c>
      <c r="M19" s="10">
        <v>120</v>
      </c>
      <c r="N19" s="10">
        <v>175</v>
      </c>
      <c r="O19" s="10">
        <v>160</v>
      </c>
      <c r="P19" s="10">
        <v>165</v>
      </c>
      <c r="Q19" s="10">
        <v>200</v>
      </c>
      <c r="R19" s="10">
        <v>450</v>
      </c>
      <c r="S19" s="7" t="s">
        <v>40</v>
      </c>
    </row>
    <row r="20" spans="2:20" ht="13.5" customHeight="1">
      <c r="B20" s="10">
        <v>185</v>
      </c>
      <c r="C20" s="102">
        <v>165</v>
      </c>
      <c r="D20" s="10">
        <v>260</v>
      </c>
      <c r="E20" s="10">
        <v>190</v>
      </c>
      <c r="F20" s="10">
        <v>165</v>
      </c>
      <c r="G20" s="10">
        <v>125</v>
      </c>
      <c r="H20" s="10">
        <v>200</v>
      </c>
      <c r="I20" s="10">
        <v>95</v>
      </c>
      <c r="J20" s="10">
        <v>165</v>
      </c>
      <c r="K20" s="10">
        <v>135</v>
      </c>
      <c r="L20" s="10">
        <v>80</v>
      </c>
      <c r="M20" s="10">
        <v>210</v>
      </c>
      <c r="N20" s="10">
        <v>225</v>
      </c>
      <c r="O20" s="10">
        <v>100</v>
      </c>
      <c r="P20" s="10">
        <v>105</v>
      </c>
      <c r="Q20" s="10">
        <v>175</v>
      </c>
      <c r="R20" s="10">
        <v>230</v>
      </c>
      <c r="S20" s="10">
        <v>300</v>
      </c>
      <c r="T20" s="7" t="s">
        <v>41</v>
      </c>
    </row>
    <row r="21" spans="2:21" ht="13.5" customHeight="1">
      <c r="B21" s="10">
        <v>360</v>
      </c>
      <c r="C21" s="102">
        <v>75</v>
      </c>
      <c r="D21" s="10">
        <v>405</v>
      </c>
      <c r="E21" s="10">
        <v>140</v>
      </c>
      <c r="F21" s="10">
        <v>125</v>
      </c>
      <c r="G21" s="10">
        <v>175</v>
      </c>
      <c r="H21" s="10">
        <v>240</v>
      </c>
      <c r="I21" s="10">
        <v>300</v>
      </c>
      <c r="J21" s="10">
        <v>55</v>
      </c>
      <c r="K21" s="10">
        <v>265</v>
      </c>
      <c r="L21" s="10">
        <v>285</v>
      </c>
      <c r="M21" s="10">
        <v>250</v>
      </c>
      <c r="N21" s="10">
        <v>360</v>
      </c>
      <c r="O21" s="10">
        <v>240</v>
      </c>
      <c r="P21" s="10">
        <v>285</v>
      </c>
      <c r="Q21" s="10">
        <v>320</v>
      </c>
      <c r="R21" s="10">
        <v>180</v>
      </c>
      <c r="S21" s="10">
        <v>375</v>
      </c>
      <c r="T21" s="10">
        <v>150</v>
      </c>
      <c r="U21" s="12" t="s">
        <v>42</v>
      </c>
    </row>
    <row r="22" spans="2:22" ht="13.5" customHeight="1">
      <c r="B22" s="10">
        <v>95</v>
      </c>
      <c r="C22" s="102">
        <v>345</v>
      </c>
      <c r="D22" s="10">
        <v>75</v>
      </c>
      <c r="E22" s="10">
        <v>335</v>
      </c>
      <c r="F22" s="10">
        <v>215</v>
      </c>
      <c r="G22" s="10">
        <v>175</v>
      </c>
      <c r="H22" s="10">
        <v>285</v>
      </c>
      <c r="I22" s="10">
        <v>100</v>
      </c>
      <c r="J22" s="10">
        <v>310</v>
      </c>
      <c r="K22" s="10">
        <v>100</v>
      </c>
      <c r="L22" s="10">
        <v>80</v>
      </c>
      <c r="M22" s="10">
        <v>150</v>
      </c>
      <c r="N22" s="10">
        <v>30</v>
      </c>
      <c r="O22" s="10">
        <v>110</v>
      </c>
      <c r="P22" s="10">
        <v>55</v>
      </c>
      <c r="Q22" s="10">
        <v>20</v>
      </c>
      <c r="R22" s="10">
        <v>275</v>
      </c>
      <c r="S22" s="10">
        <v>180</v>
      </c>
      <c r="T22" s="10">
        <v>195</v>
      </c>
      <c r="U22" s="10">
        <v>400</v>
      </c>
      <c r="V22" s="7" t="s">
        <v>43</v>
      </c>
    </row>
    <row r="23" spans="2:23" ht="12.75">
      <c r="B23" s="10">
        <v>205</v>
      </c>
      <c r="C23" s="102">
        <v>120</v>
      </c>
      <c r="D23" s="10">
        <v>255</v>
      </c>
      <c r="E23" s="10">
        <v>145</v>
      </c>
      <c r="F23" s="10">
        <v>215</v>
      </c>
      <c r="G23" s="10">
        <v>175</v>
      </c>
      <c r="H23" s="10">
        <v>155</v>
      </c>
      <c r="I23" s="10">
        <v>145</v>
      </c>
      <c r="J23" s="10">
        <v>120</v>
      </c>
      <c r="K23" s="10">
        <v>115</v>
      </c>
      <c r="L23" s="10">
        <v>105</v>
      </c>
      <c r="M23" s="10">
        <v>125</v>
      </c>
      <c r="N23" s="10">
        <v>205</v>
      </c>
      <c r="O23" s="10">
        <v>90</v>
      </c>
      <c r="P23" s="10">
        <v>130</v>
      </c>
      <c r="Q23" s="10">
        <v>225</v>
      </c>
      <c r="R23" s="10">
        <v>280</v>
      </c>
      <c r="S23" s="10">
        <v>220</v>
      </c>
      <c r="T23" s="10">
        <v>60</v>
      </c>
      <c r="U23" s="10">
        <v>175</v>
      </c>
      <c r="V23" s="10">
        <v>245</v>
      </c>
      <c r="W23" s="7" t="s">
        <v>44</v>
      </c>
    </row>
    <row r="24" spans="2:24" ht="13.5" customHeight="1">
      <c r="B24" s="10">
        <v>50</v>
      </c>
      <c r="C24" s="102">
        <v>255</v>
      </c>
      <c r="D24" s="10">
        <v>125</v>
      </c>
      <c r="E24" s="10">
        <v>280</v>
      </c>
      <c r="F24" s="10">
        <v>290</v>
      </c>
      <c r="G24" s="10">
        <v>250</v>
      </c>
      <c r="H24" s="10">
        <v>230</v>
      </c>
      <c r="I24" s="10">
        <v>185</v>
      </c>
      <c r="J24" s="10">
        <v>255</v>
      </c>
      <c r="K24" s="10">
        <v>50</v>
      </c>
      <c r="L24" s="10">
        <v>90</v>
      </c>
      <c r="M24" s="10">
        <v>100</v>
      </c>
      <c r="N24" s="10">
        <v>75</v>
      </c>
      <c r="O24" s="10">
        <v>85</v>
      </c>
      <c r="P24" s="10">
        <v>65</v>
      </c>
      <c r="Q24" s="10">
        <v>105</v>
      </c>
      <c r="R24" s="10">
        <v>350</v>
      </c>
      <c r="S24" s="10">
        <v>95</v>
      </c>
      <c r="T24" s="10">
        <v>170</v>
      </c>
      <c r="U24" s="10">
        <v>310</v>
      </c>
      <c r="V24" s="10">
        <v>80</v>
      </c>
      <c r="W24" s="10">
        <v>155</v>
      </c>
      <c r="X24" s="7" t="s">
        <v>45</v>
      </c>
    </row>
    <row r="25" spans="2:30" ht="13.5" customHeight="1">
      <c r="B25" s="10">
        <v>190</v>
      </c>
      <c r="C25" s="102">
        <v>170</v>
      </c>
      <c r="D25" s="10">
        <v>225</v>
      </c>
      <c r="E25" s="10">
        <v>195</v>
      </c>
      <c r="F25" s="10">
        <v>220</v>
      </c>
      <c r="G25" s="10">
        <v>180</v>
      </c>
      <c r="H25" s="10">
        <v>150</v>
      </c>
      <c r="I25" s="10">
        <v>135</v>
      </c>
      <c r="J25" s="10">
        <v>170</v>
      </c>
      <c r="K25" s="10">
        <v>70</v>
      </c>
      <c r="L25" s="10">
        <v>65</v>
      </c>
      <c r="M25" s="10">
        <v>110</v>
      </c>
      <c r="N25" s="10">
        <v>180</v>
      </c>
      <c r="O25" s="10">
        <v>40</v>
      </c>
      <c r="P25" s="10">
        <v>90</v>
      </c>
      <c r="Q25" s="10">
        <v>130</v>
      </c>
      <c r="R25" s="10">
        <v>280</v>
      </c>
      <c r="S25" s="10">
        <v>210</v>
      </c>
      <c r="T25" s="10">
        <v>65</v>
      </c>
      <c r="U25" s="10">
        <v>230</v>
      </c>
      <c r="V25" s="10">
        <v>150</v>
      </c>
      <c r="W25" s="10">
        <v>50</v>
      </c>
      <c r="X25" s="10">
        <v>140</v>
      </c>
      <c r="Y25" s="7" t="s">
        <v>46</v>
      </c>
      <c r="AD25" s="14"/>
    </row>
    <row r="26" spans="2:26" ht="13.5" customHeight="1">
      <c r="B26" s="10">
        <v>170</v>
      </c>
      <c r="C26" s="102">
        <v>290</v>
      </c>
      <c r="D26" s="10">
        <v>130</v>
      </c>
      <c r="E26" s="10">
        <v>315</v>
      </c>
      <c r="F26" s="10">
        <v>155</v>
      </c>
      <c r="G26" s="10">
        <v>120</v>
      </c>
      <c r="H26" s="10">
        <v>245</v>
      </c>
      <c r="I26" s="10">
        <v>40</v>
      </c>
      <c r="J26" s="10">
        <v>290</v>
      </c>
      <c r="K26" s="10">
        <v>130</v>
      </c>
      <c r="L26" s="10">
        <v>65</v>
      </c>
      <c r="M26" s="10">
        <v>190</v>
      </c>
      <c r="N26" s="10">
        <v>100</v>
      </c>
      <c r="O26" s="10">
        <v>110</v>
      </c>
      <c r="P26" s="10">
        <v>80</v>
      </c>
      <c r="Q26" s="10">
        <v>40</v>
      </c>
      <c r="R26" s="10">
        <v>220</v>
      </c>
      <c r="S26" s="10">
        <v>250</v>
      </c>
      <c r="T26" s="10">
        <v>140</v>
      </c>
      <c r="U26" s="10">
        <v>340</v>
      </c>
      <c r="V26" s="10">
        <v>65</v>
      </c>
      <c r="W26" s="10">
        <v>130</v>
      </c>
      <c r="X26" s="10">
        <v>150</v>
      </c>
      <c r="Y26" s="10">
        <v>95</v>
      </c>
      <c r="Z26" s="7" t="s">
        <v>47</v>
      </c>
    </row>
    <row r="27" spans="2:28" ht="13.5" customHeight="1">
      <c r="B27" s="10">
        <v>170</v>
      </c>
      <c r="C27" s="102">
        <v>145</v>
      </c>
      <c r="D27" s="10">
        <v>215</v>
      </c>
      <c r="E27" s="10">
        <v>175</v>
      </c>
      <c r="F27" s="10">
        <v>310</v>
      </c>
      <c r="G27" s="10">
        <v>270</v>
      </c>
      <c r="H27" s="10">
        <v>125</v>
      </c>
      <c r="I27" s="10">
        <v>240</v>
      </c>
      <c r="J27" s="10">
        <v>150</v>
      </c>
      <c r="K27" s="10">
        <v>75</v>
      </c>
      <c r="L27" s="10">
        <v>90</v>
      </c>
      <c r="M27" s="10">
        <v>50</v>
      </c>
      <c r="N27" s="10">
        <v>170</v>
      </c>
      <c r="O27" s="10">
        <v>50</v>
      </c>
      <c r="P27" s="10">
        <v>100</v>
      </c>
      <c r="Q27" s="10">
        <v>130</v>
      </c>
      <c r="R27" s="10">
        <v>375</v>
      </c>
      <c r="S27" s="10">
        <v>170</v>
      </c>
      <c r="T27" s="10">
        <v>160</v>
      </c>
      <c r="U27" s="10">
        <v>200</v>
      </c>
      <c r="V27" s="10">
        <v>170</v>
      </c>
      <c r="W27" s="10">
        <v>80</v>
      </c>
      <c r="X27" s="10">
        <v>120</v>
      </c>
      <c r="Y27" s="10">
        <v>65</v>
      </c>
      <c r="Z27" s="10">
        <v>160</v>
      </c>
      <c r="AA27" s="12" t="s">
        <v>48</v>
      </c>
      <c r="AB27" s="78"/>
    </row>
    <row r="28" spans="1:28" s="14" customFormat="1" ht="13.5" customHeight="1">
      <c r="A28" s="78"/>
      <c r="B28" s="110">
        <v>200</v>
      </c>
      <c r="C28" s="111">
        <v>130</v>
      </c>
      <c r="D28" s="110">
        <v>210</v>
      </c>
      <c r="E28" s="110">
        <v>150</v>
      </c>
      <c r="F28" s="110">
        <v>275</v>
      </c>
      <c r="G28" s="110">
        <v>240</v>
      </c>
      <c r="H28" s="110">
        <v>50</v>
      </c>
      <c r="I28" s="110">
        <v>180</v>
      </c>
      <c r="J28" s="110">
        <v>130</v>
      </c>
      <c r="K28" s="110">
        <v>110</v>
      </c>
      <c r="L28" s="110">
        <v>130</v>
      </c>
      <c r="M28" s="110">
        <v>60</v>
      </c>
      <c r="N28" s="110">
        <v>210</v>
      </c>
      <c r="O28" s="110">
        <v>90</v>
      </c>
      <c r="P28" s="110">
        <v>120</v>
      </c>
      <c r="Q28" s="110">
        <v>170</v>
      </c>
      <c r="R28" s="110">
        <v>350</v>
      </c>
      <c r="S28" s="110">
        <v>170</v>
      </c>
      <c r="T28" s="110">
        <v>140</v>
      </c>
      <c r="U28" s="110">
        <v>180</v>
      </c>
      <c r="V28" s="110">
        <v>180</v>
      </c>
      <c r="W28" s="110">
        <v>70</v>
      </c>
      <c r="X28" s="110">
        <v>150</v>
      </c>
      <c r="Y28" s="110">
        <v>60</v>
      </c>
      <c r="Z28" s="110">
        <v>140</v>
      </c>
      <c r="AA28" s="110">
        <v>40</v>
      </c>
      <c r="AB28" s="112" t="s">
        <v>68</v>
      </c>
    </row>
    <row r="29" spans="2:30" ht="13.5" customHeight="1">
      <c r="B29" s="10">
        <v>490</v>
      </c>
      <c r="C29" s="102">
        <v>220</v>
      </c>
      <c r="D29" s="10">
        <v>540</v>
      </c>
      <c r="E29" s="10">
        <v>165</v>
      </c>
      <c r="F29" s="10">
        <v>410</v>
      </c>
      <c r="G29" s="10">
        <v>465</v>
      </c>
      <c r="H29" s="10">
        <v>375</v>
      </c>
      <c r="I29" s="10">
        <v>435</v>
      </c>
      <c r="J29" s="10">
        <v>245</v>
      </c>
      <c r="K29" s="10">
        <v>400</v>
      </c>
      <c r="L29" s="10">
        <v>415</v>
      </c>
      <c r="M29" s="10">
        <v>385</v>
      </c>
      <c r="N29" s="10">
        <v>490</v>
      </c>
      <c r="O29" s="10">
        <v>375</v>
      </c>
      <c r="P29" s="10">
        <v>420</v>
      </c>
      <c r="Q29" s="10">
        <v>515</v>
      </c>
      <c r="R29" s="10">
        <v>565</v>
      </c>
      <c r="S29" s="10">
        <v>480</v>
      </c>
      <c r="T29" s="10">
        <v>350</v>
      </c>
      <c r="U29" s="10">
        <v>275</v>
      </c>
      <c r="V29" s="10">
        <v>490</v>
      </c>
      <c r="W29" s="10">
        <v>310</v>
      </c>
      <c r="X29" s="10">
        <v>440</v>
      </c>
      <c r="Y29" s="10">
        <v>355</v>
      </c>
      <c r="Z29" s="10">
        <v>475</v>
      </c>
      <c r="AA29" s="10">
        <v>335</v>
      </c>
      <c r="AB29" s="110">
        <v>310</v>
      </c>
      <c r="AC29" s="7" t="s">
        <v>49</v>
      </c>
      <c r="AD29" s="13"/>
    </row>
    <row r="30" spans="2:30" ht="13.5" customHeight="1">
      <c r="B30" s="10">
        <v>300</v>
      </c>
      <c r="C30" s="102">
        <v>90</v>
      </c>
      <c r="D30" s="10">
        <v>370</v>
      </c>
      <c r="E30" s="10">
        <v>150</v>
      </c>
      <c r="F30" s="10">
        <v>95</v>
      </c>
      <c r="G30" s="10">
        <v>140</v>
      </c>
      <c r="H30" s="10">
        <v>255</v>
      </c>
      <c r="I30" s="10">
        <v>210</v>
      </c>
      <c r="J30" s="10">
        <v>70</v>
      </c>
      <c r="K30" s="10">
        <v>280</v>
      </c>
      <c r="L30" s="10">
        <v>190</v>
      </c>
      <c r="M30" s="10">
        <v>265</v>
      </c>
      <c r="N30" s="10">
        <v>340</v>
      </c>
      <c r="O30" s="10">
        <v>250</v>
      </c>
      <c r="P30" s="10">
        <v>215</v>
      </c>
      <c r="Q30" s="10">
        <v>290</v>
      </c>
      <c r="R30" s="10">
        <v>160</v>
      </c>
      <c r="S30" s="10">
        <v>360</v>
      </c>
      <c r="T30" s="10">
        <v>115</v>
      </c>
      <c r="U30" s="10">
        <v>30</v>
      </c>
      <c r="V30" s="10">
        <v>305</v>
      </c>
      <c r="W30" s="10">
        <v>130</v>
      </c>
      <c r="X30" s="10">
        <v>320</v>
      </c>
      <c r="Y30" s="10">
        <v>160</v>
      </c>
      <c r="Z30" s="10">
        <v>250</v>
      </c>
      <c r="AA30" s="10">
        <v>215</v>
      </c>
      <c r="AB30" s="110">
        <v>190</v>
      </c>
      <c r="AC30" s="10">
        <v>315</v>
      </c>
      <c r="AD30" s="12" t="s">
        <v>50</v>
      </c>
    </row>
    <row r="31" spans="2:31" ht="13.5" customHeight="1">
      <c r="B31" s="10">
        <v>235</v>
      </c>
      <c r="C31" s="102">
        <v>240</v>
      </c>
      <c r="D31" s="10">
        <v>210</v>
      </c>
      <c r="E31" s="10">
        <v>265</v>
      </c>
      <c r="F31" s="10">
        <v>90</v>
      </c>
      <c r="G31" s="10">
        <v>40</v>
      </c>
      <c r="H31" s="10">
        <v>270</v>
      </c>
      <c r="I31" s="10">
        <v>30</v>
      </c>
      <c r="J31" s="10">
        <v>240</v>
      </c>
      <c r="K31" s="10">
        <v>200</v>
      </c>
      <c r="L31" s="10">
        <v>135</v>
      </c>
      <c r="M31" s="10">
        <v>280</v>
      </c>
      <c r="N31" s="10">
        <v>165</v>
      </c>
      <c r="O31" s="10">
        <v>170</v>
      </c>
      <c r="P31" s="10">
        <v>145</v>
      </c>
      <c r="Q31" s="10">
        <v>115</v>
      </c>
      <c r="R31" s="10">
        <v>150</v>
      </c>
      <c r="S31" s="10">
        <v>320</v>
      </c>
      <c r="T31" s="10">
        <v>90</v>
      </c>
      <c r="U31" s="10">
        <v>200</v>
      </c>
      <c r="V31" s="10">
        <v>130</v>
      </c>
      <c r="W31" s="10">
        <v>135</v>
      </c>
      <c r="X31" s="10">
        <v>220</v>
      </c>
      <c r="Y31" s="10">
        <v>140</v>
      </c>
      <c r="Z31" s="10">
        <v>75</v>
      </c>
      <c r="AA31" s="10">
        <v>230</v>
      </c>
      <c r="AB31" s="110">
        <v>200</v>
      </c>
      <c r="AC31" s="10">
        <v>430</v>
      </c>
      <c r="AD31" s="10">
        <v>170</v>
      </c>
      <c r="AE31" s="12" t="s">
        <v>51</v>
      </c>
    </row>
    <row r="32" spans="2:32" ht="13.5" customHeight="1">
      <c r="B32" s="10">
        <v>390</v>
      </c>
      <c r="C32" s="102">
        <v>120</v>
      </c>
      <c r="D32" s="10">
        <v>435</v>
      </c>
      <c r="E32" s="10">
        <v>60</v>
      </c>
      <c r="F32" s="10">
        <v>305</v>
      </c>
      <c r="G32" s="10">
        <v>360</v>
      </c>
      <c r="H32" s="10">
        <v>270</v>
      </c>
      <c r="I32" s="10">
        <v>330</v>
      </c>
      <c r="J32" s="10">
        <v>140</v>
      </c>
      <c r="K32" s="10">
        <v>295</v>
      </c>
      <c r="L32" s="10">
        <v>315</v>
      </c>
      <c r="M32" s="10">
        <v>280</v>
      </c>
      <c r="N32" s="10">
        <v>390</v>
      </c>
      <c r="O32" s="10">
        <v>270</v>
      </c>
      <c r="P32" s="10">
        <v>315</v>
      </c>
      <c r="Q32" s="10">
        <v>410</v>
      </c>
      <c r="R32" s="10">
        <v>460</v>
      </c>
      <c r="S32" s="10">
        <v>375</v>
      </c>
      <c r="T32" s="10">
        <v>245</v>
      </c>
      <c r="U32" s="10">
        <v>150</v>
      </c>
      <c r="V32" s="10">
        <v>390</v>
      </c>
      <c r="W32" s="10">
        <v>205</v>
      </c>
      <c r="X32" s="10">
        <v>335</v>
      </c>
      <c r="Y32" s="10">
        <v>250</v>
      </c>
      <c r="Z32" s="10">
        <v>370</v>
      </c>
      <c r="AA32" s="10">
        <v>230</v>
      </c>
      <c r="AB32" s="110">
        <v>210</v>
      </c>
      <c r="AC32" s="10">
        <v>115</v>
      </c>
      <c r="AD32" s="10">
        <v>205</v>
      </c>
      <c r="AE32" s="10">
        <v>320</v>
      </c>
      <c r="AF32" s="7" t="s">
        <v>52</v>
      </c>
    </row>
    <row r="33" spans="2:33" ht="13.5" customHeight="1">
      <c r="B33" s="10">
        <v>270</v>
      </c>
      <c r="C33" s="102">
        <v>80</v>
      </c>
      <c r="D33" s="10">
        <v>330</v>
      </c>
      <c r="E33" s="10">
        <v>105</v>
      </c>
      <c r="F33" s="10">
        <v>160</v>
      </c>
      <c r="G33" s="10">
        <v>185</v>
      </c>
      <c r="H33" s="10">
        <v>150</v>
      </c>
      <c r="I33" s="10">
        <v>160</v>
      </c>
      <c r="J33" s="10">
        <v>70</v>
      </c>
      <c r="K33" s="10">
        <v>175</v>
      </c>
      <c r="L33" s="10">
        <v>140</v>
      </c>
      <c r="M33" s="10">
        <v>160</v>
      </c>
      <c r="N33" s="10">
        <v>290</v>
      </c>
      <c r="O33" s="10">
        <v>150</v>
      </c>
      <c r="P33" s="10">
        <v>165</v>
      </c>
      <c r="Q33" s="10">
        <v>240</v>
      </c>
      <c r="R33" s="10">
        <v>290</v>
      </c>
      <c r="S33" s="10">
        <v>255</v>
      </c>
      <c r="T33" s="10">
        <v>75</v>
      </c>
      <c r="U33" s="10">
        <v>120</v>
      </c>
      <c r="V33" s="10">
        <v>255</v>
      </c>
      <c r="W33" s="10">
        <v>30</v>
      </c>
      <c r="X33" s="10">
        <v>220</v>
      </c>
      <c r="Y33" s="10">
        <v>80</v>
      </c>
      <c r="Z33" s="10">
        <v>200</v>
      </c>
      <c r="AA33" s="10">
        <v>110</v>
      </c>
      <c r="AB33" s="110">
        <v>90</v>
      </c>
      <c r="AC33" s="10">
        <v>270</v>
      </c>
      <c r="AD33" s="10">
        <v>95</v>
      </c>
      <c r="AE33" s="10">
        <v>150</v>
      </c>
      <c r="AF33" s="10">
        <v>160</v>
      </c>
      <c r="AG33" s="7" t="s">
        <v>53</v>
      </c>
    </row>
    <row r="34" spans="2:34" ht="13.5" customHeight="1">
      <c r="B34" s="10">
        <v>165</v>
      </c>
      <c r="C34" s="102">
        <v>175</v>
      </c>
      <c r="D34" s="10">
        <v>220</v>
      </c>
      <c r="E34" s="10">
        <v>200</v>
      </c>
      <c r="F34" s="10">
        <v>340</v>
      </c>
      <c r="G34" s="10">
        <v>300</v>
      </c>
      <c r="H34" s="10">
        <v>170</v>
      </c>
      <c r="I34" s="10">
        <v>270</v>
      </c>
      <c r="J34" s="10">
        <v>175</v>
      </c>
      <c r="K34" s="10">
        <v>90</v>
      </c>
      <c r="L34" s="10">
        <v>130</v>
      </c>
      <c r="M34" s="10">
        <v>20</v>
      </c>
      <c r="N34" s="10">
        <v>170</v>
      </c>
      <c r="O34" s="10">
        <v>80</v>
      </c>
      <c r="P34" s="10">
        <v>115</v>
      </c>
      <c r="Q34" s="10">
        <v>150</v>
      </c>
      <c r="R34" s="10">
        <v>400</v>
      </c>
      <c r="S34" s="10">
        <v>115</v>
      </c>
      <c r="T34" s="10">
        <v>190</v>
      </c>
      <c r="U34" s="10">
        <v>230</v>
      </c>
      <c r="V34" s="10">
        <v>170</v>
      </c>
      <c r="W34" s="10">
        <v>115</v>
      </c>
      <c r="X34" s="10">
        <v>110</v>
      </c>
      <c r="Y34" s="10">
        <v>120</v>
      </c>
      <c r="Z34" s="10">
        <v>200</v>
      </c>
      <c r="AA34" s="10">
        <v>50</v>
      </c>
      <c r="AB34" s="110">
        <v>60</v>
      </c>
      <c r="AC34" s="10">
        <v>365</v>
      </c>
      <c r="AD34" s="10">
        <v>240</v>
      </c>
      <c r="AE34" s="10">
        <v>260</v>
      </c>
      <c r="AF34" s="10">
        <v>260</v>
      </c>
      <c r="AG34" s="10">
        <v>140</v>
      </c>
      <c r="AH34" s="7" t="s">
        <v>54</v>
      </c>
    </row>
    <row r="35" spans="2:35" ht="13.5" customHeight="1">
      <c r="B35" s="10">
        <v>150</v>
      </c>
      <c r="C35" s="102">
        <v>180</v>
      </c>
      <c r="D35" s="10">
        <v>195</v>
      </c>
      <c r="E35" s="10">
        <v>205</v>
      </c>
      <c r="F35" s="10">
        <v>240</v>
      </c>
      <c r="G35" s="10">
        <v>200</v>
      </c>
      <c r="H35" s="10">
        <v>155</v>
      </c>
      <c r="I35" s="10">
        <v>150</v>
      </c>
      <c r="J35" s="10">
        <v>180</v>
      </c>
      <c r="K35" s="10">
        <v>50</v>
      </c>
      <c r="L35" s="10">
        <v>40</v>
      </c>
      <c r="M35" s="10">
        <v>90</v>
      </c>
      <c r="N35" s="10">
        <v>145</v>
      </c>
      <c r="O35" s="10">
        <v>15</v>
      </c>
      <c r="P35" s="10">
        <v>70</v>
      </c>
      <c r="Q35" s="10">
        <v>110</v>
      </c>
      <c r="R35" s="10">
        <v>300</v>
      </c>
      <c r="S35" s="10">
        <v>165</v>
      </c>
      <c r="T35" s="10">
        <v>85</v>
      </c>
      <c r="U35" s="10">
        <v>230</v>
      </c>
      <c r="V35" s="10">
        <v>125</v>
      </c>
      <c r="W35" s="10">
        <v>70</v>
      </c>
      <c r="X35" s="10">
        <v>95</v>
      </c>
      <c r="Y35" s="10">
        <v>25</v>
      </c>
      <c r="Z35" s="10">
        <v>105</v>
      </c>
      <c r="AA35" s="10">
        <v>50</v>
      </c>
      <c r="AB35" s="110">
        <v>80</v>
      </c>
      <c r="AC35" s="10">
        <v>370</v>
      </c>
      <c r="AD35" s="10">
        <v>180</v>
      </c>
      <c r="AE35" s="10">
        <v>160</v>
      </c>
      <c r="AF35" s="10">
        <v>260</v>
      </c>
      <c r="AG35" s="10">
        <v>95</v>
      </c>
      <c r="AH35" s="10">
        <v>90</v>
      </c>
      <c r="AI35" s="12" t="s">
        <v>55</v>
      </c>
    </row>
    <row r="36" spans="2:36" ht="12.75">
      <c r="B36" s="10">
        <v>360</v>
      </c>
      <c r="C36" s="102">
        <v>180</v>
      </c>
      <c r="D36" s="10">
        <v>405</v>
      </c>
      <c r="E36" s="10">
        <v>120</v>
      </c>
      <c r="F36" s="10">
        <v>400</v>
      </c>
      <c r="G36" s="10">
        <v>370</v>
      </c>
      <c r="H36" s="10">
        <v>220</v>
      </c>
      <c r="I36" s="10">
        <v>340</v>
      </c>
      <c r="J36" s="10">
        <v>200</v>
      </c>
      <c r="K36" s="10">
        <v>265</v>
      </c>
      <c r="L36" s="10">
        <v>275</v>
      </c>
      <c r="M36" s="10">
        <v>250</v>
      </c>
      <c r="N36" s="10">
        <v>360</v>
      </c>
      <c r="O36" s="10">
        <v>240</v>
      </c>
      <c r="P36" s="10">
        <v>285</v>
      </c>
      <c r="Q36" s="10">
        <v>325</v>
      </c>
      <c r="R36" s="10">
        <v>470</v>
      </c>
      <c r="S36" s="10">
        <v>345</v>
      </c>
      <c r="T36" s="10">
        <v>255</v>
      </c>
      <c r="U36" s="10">
        <v>230</v>
      </c>
      <c r="V36" s="10">
        <v>360</v>
      </c>
      <c r="W36" s="10">
        <v>190</v>
      </c>
      <c r="X36" s="10">
        <v>305</v>
      </c>
      <c r="Y36" s="10">
        <v>230</v>
      </c>
      <c r="Z36" s="10">
        <v>380</v>
      </c>
      <c r="AA36" s="10">
        <v>200</v>
      </c>
      <c r="AB36" s="110">
        <v>180</v>
      </c>
      <c r="AC36" s="10">
        <v>135</v>
      </c>
      <c r="AD36" s="10">
        <v>280</v>
      </c>
      <c r="AE36" s="10">
        <v>330</v>
      </c>
      <c r="AF36" s="10">
        <v>70</v>
      </c>
      <c r="AG36" s="10">
        <v>220</v>
      </c>
      <c r="AH36" s="10">
        <v>230</v>
      </c>
      <c r="AI36" s="10">
        <v>230</v>
      </c>
      <c r="AJ36" s="7" t="s">
        <v>56</v>
      </c>
    </row>
    <row r="37" spans="2:37" ht="13.5" customHeight="1">
      <c r="B37" s="10">
        <v>260</v>
      </c>
      <c r="C37" s="102">
        <v>80</v>
      </c>
      <c r="D37" s="10">
        <v>330</v>
      </c>
      <c r="E37" s="10">
        <v>170</v>
      </c>
      <c r="F37" s="10">
        <v>80</v>
      </c>
      <c r="G37" s="10">
        <v>100</v>
      </c>
      <c r="H37" s="10">
        <v>240</v>
      </c>
      <c r="I37" s="10">
        <v>170</v>
      </c>
      <c r="J37" s="10">
        <v>60</v>
      </c>
      <c r="K37" s="10">
        <v>240</v>
      </c>
      <c r="L37" s="10">
        <v>150</v>
      </c>
      <c r="M37" s="10">
        <v>250</v>
      </c>
      <c r="N37" s="10">
        <v>280</v>
      </c>
      <c r="O37" s="10">
        <v>155</v>
      </c>
      <c r="P37" s="10">
        <v>180</v>
      </c>
      <c r="Q37" s="10">
        <v>230</v>
      </c>
      <c r="R37" s="10">
        <v>150</v>
      </c>
      <c r="S37" s="10">
        <v>340</v>
      </c>
      <c r="T37" s="10">
        <v>75</v>
      </c>
      <c r="U37" s="10">
        <v>70</v>
      </c>
      <c r="V37" s="10">
        <v>245</v>
      </c>
      <c r="W37" s="10">
        <v>100</v>
      </c>
      <c r="X37" s="10">
        <v>300</v>
      </c>
      <c r="Y37" s="10">
        <v>125</v>
      </c>
      <c r="Z37" s="10">
        <v>190</v>
      </c>
      <c r="AA37" s="10">
        <v>200</v>
      </c>
      <c r="AB37" s="110">
        <v>180</v>
      </c>
      <c r="AC37" s="10">
        <v>335</v>
      </c>
      <c r="AD37" s="10">
        <v>40</v>
      </c>
      <c r="AE37" s="10">
        <v>120</v>
      </c>
      <c r="AF37" s="10">
        <v>230</v>
      </c>
      <c r="AG37" s="10">
        <v>80</v>
      </c>
      <c r="AH37" s="10">
        <v>230</v>
      </c>
      <c r="AI37" s="10">
        <v>140</v>
      </c>
      <c r="AJ37" s="10">
        <v>300</v>
      </c>
      <c r="AK37" s="7" t="s">
        <v>57</v>
      </c>
    </row>
    <row r="38" spans="2:38" ht="13.5" customHeight="1">
      <c r="B38" s="10">
        <v>230</v>
      </c>
      <c r="C38" s="102">
        <v>205</v>
      </c>
      <c r="D38" s="10">
        <v>210</v>
      </c>
      <c r="E38" s="10">
        <v>230</v>
      </c>
      <c r="F38" s="10">
        <v>115</v>
      </c>
      <c r="G38" s="10">
        <v>75</v>
      </c>
      <c r="H38" s="10">
        <v>240</v>
      </c>
      <c r="I38" s="10">
        <v>50</v>
      </c>
      <c r="J38" s="10">
        <v>205</v>
      </c>
      <c r="K38" s="10">
        <v>170</v>
      </c>
      <c r="L38" s="10">
        <v>120</v>
      </c>
      <c r="M38" s="10">
        <v>250</v>
      </c>
      <c r="N38" s="10">
        <v>175</v>
      </c>
      <c r="O38" s="10">
        <v>135</v>
      </c>
      <c r="P38" s="10">
        <v>145</v>
      </c>
      <c r="Q38" s="10">
        <v>125</v>
      </c>
      <c r="R38" s="10">
        <v>180</v>
      </c>
      <c r="S38" s="10">
        <v>345</v>
      </c>
      <c r="T38" s="10">
        <v>55</v>
      </c>
      <c r="U38" s="10">
        <v>260</v>
      </c>
      <c r="V38" s="10">
        <v>145</v>
      </c>
      <c r="W38" s="10">
        <v>100</v>
      </c>
      <c r="X38" s="10">
        <v>220</v>
      </c>
      <c r="Y38" s="10">
        <v>110</v>
      </c>
      <c r="Z38" s="10">
        <v>90</v>
      </c>
      <c r="AA38" s="10">
        <v>200</v>
      </c>
      <c r="AB38" s="110">
        <v>180</v>
      </c>
      <c r="AC38" s="10">
        <v>395</v>
      </c>
      <c r="AD38" s="10">
        <v>165</v>
      </c>
      <c r="AE38" s="10">
        <v>40</v>
      </c>
      <c r="AF38" s="10">
        <v>290</v>
      </c>
      <c r="AG38" s="10">
        <v>115</v>
      </c>
      <c r="AH38" s="10">
        <v>230</v>
      </c>
      <c r="AI38" s="10">
        <v>125</v>
      </c>
      <c r="AJ38" s="10">
        <v>295</v>
      </c>
      <c r="AK38" s="10">
        <v>125</v>
      </c>
      <c r="AL38" s="7" t="s">
        <v>58</v>
      </c>
    </row>
    <row r="39" spans="2:39" ht="13.5" customHeight="1">
      <c r="B39" s="10">
        <v>80</v>
      </c>
      <c r="C39" s="102">
        <v>250</v>
      </c>
      <c r="D39" s="10">
        <v>150</v>
      </c>
      <c r="E39" s="10">
        <v>275</v>
      </c>
      <c r="F39" s="10">
        <v>320</v>
      </c>
      <c r="G39" s="10">
        <v>280</v>
      </c>
      <c r="H39" s="10">
        <v>230</v>
      </c>
      <c r="I39" s="10">
        <v>215</v>
      </c>
      <c r="J39" s="10">
        <v>250</v>
      </c>
      <c r="K39" s="10">
        <v>45</v>
      </c>
      <c r="L39" s="10">
        <v>120</v>
      </c>
      <c r="M39" s="10">
        <v>80</v>
      </c>
      <c r="N39" s="10">
        <v>105</v>
      </c>
      <c r="O39" s="10">
        <v>80</v>
      </c>
      <c r="P39" s="10">
        <v>95</v>
      </c>
      <c r="Q39" s="10">
        <v>130</v>
      </c>
      <c r="R39" s="10">
        <v>380</v>
      </c>
      <c r="S39" s="10">
        <v>95</v>
      </c>
      <c r="T39" s="10">
        <v>180</v>
      </c>
      <c r="U39" s="10">
        <v>305</v>
      </c>
      <c r="V39" s="10">
        <v>105</v>
      </c>
      <c r="W39" s="10">
        <v>150</v>
      </c>
      <c r="X39" s="10">
        <v>25</v>
      </c>
      <c r="Y39" s="10">
        <v>140</v>
      </c>
      <c r="Z39" s="10">
        <v>170</v>
      </c>
      <c r="AA39" s="10">
        <v>110</v>
      </c>
      <c r="AB39" s="110">
        <v>140</v>
      </c>
      <c r="AC39" s="10">
        <v>440</v>
      </c>
      <c r="AD39" s="10">
        <v>315</v>
      </c>
      <c r="AE39" s="10">
        <v>240</v>
      </c>
      <c r="AF39" s="10">
        <v>330</v>
      </c>
      <c r="AG39" s="10">
        <v>200</v>
      </c>
      <c r="AH39" s="10">
        <v>90</v>
      </c>
      <c r="AI39" s="10">
        <v>95</v>
      </c>
      <c r="AJ39" s="10">
        <v>305</v>
      </c>
      <c r="AK39" s="10">
        <v>280</v>
      </c>
      <c r="AL39" s="10">
        <v>250</v>
      </c>
      <c r="AM39" s="7" t="s">
        <v>59</v>
      </c>
    </row>
    <row r="40" spans="2:40" ht="13.5" customHeight="1">
      <c r="B40" s="10">
        <v>55</v>
      </c>
      <c r="C40" s="102">
        <v>300</v>
      </c>
      <c r="D40" s="10">
        <v>200</v>
      </c>
      <c r="E40" s="10">
        <v>325</v>
      </c>
      <c r="F40" s="10">
        <v>365</v>
      </c>
      <c r="G40" s="10">
        <v>325</v>
      </c>
      <c r="H40" s="10">
        <v>170</v>
      </c>
      <c r="I40" s="10">
        <v>260</v>
      </c>
      <c r="J40" s="10">
        <v>300</v>
      </c>
      <c r="K40" s="10">
        <v>90</v>
      </c>
      <c r="L40" s="10">
        <v>170</v>
      </c>
      <c r="M40" s="10">
        <v>135</v>
      </c>
      <c r="N40" s="10">
        <v>155</v>
      </c>
      <c r="O40" s="10">
        <v>130</v>
      </c>
      <c r="P40" s="10">
        <v>140</v>
      </c>
      <c r="Q40" s="10">
        <v>180</v>
      </c>
      <c r="R40" s="10">
        <v>430</v>
      </c>
      <c r="S40" s="10">
        <v>20</v>
      </c>
      <c r="T40" s="10">
        <v>230</v>
      </c>
      <c r="U40" s="10">
        <v>350</v>
      </c>
      <c r="V40" s="10">
        <v>155</v>
      </c>
      <c r="W40" s="10">
        <v>200</v>
      </c>
      <c r="X40" s="10">
        <v>75</v>
      </c>
      <c r="Y40" s="10">
        <v>185</v>
      </c>
      <c r="Z40" s="10">
        <v>220</v>
      </c>
      <c r="AA40" s="10">
        <v>160</v>
      </c>
      <c r="AB40" s="110">
        <v>200</v>
      </c>
      <c r="AC40" s="10">
        <v>485</v>
      </c>
      <c r="AD40" s="10">
        <v>365</v>
      </c>
      <c r="AE40" s="10">
        <v>285</v>
      </c>
      <c r="AF40" s="10">
        <v>380</v>
      </c>
      <c r="AG40" s="10">
        <v>260</v>
      </c>
      <c r="AH40" s="10">
        <v>130</v>
      </c>
      <c r="AI40" s="10">
        <v>140</v>
      </c>
      <c r="AJ40" s="10">
        <v>355</v>
      </c>
      <c r="AK40" s="10">
        <v>325</v>
      </c>
      <c r="AL40" s="10">
        <v>300</v>
      </c>
      <c r="AM40" s="10">
        <v>70</v>
      </c>
      <c r="AN40" s="7" t="s">
        <v>60</v>
      </c>
    </row>
    <row r="41" spans="2:42" ht="13.5" customHeight="1">
      <c r="B41" s="10">
        <v>360</v>
      </c>
      <c r="C41" s="102">
        <v>150</v>
      </c>
      <c r="D41" s="10">
        <v>375</v>
      </c>
      <c r="E41" s="10">
        <v>210</v>
      </c>
      <c r="F41" s="10">
        <v>90</v>
      </c>
      <c r="G41" s="10">
        <v>135</v>
      </c>
      <c r="H41" s="10">
        <v>315</v>
      </c>
      <c r="I41" s="10">
        <v>205</v>
      </c>
      <c r="J41" s="10">
        <v>130</v>
      </c>
      <c r="K41" s="10">
        <v>340</v>
      </c>
      <c r="L41" s="10">
        <v>250</v>
      </c>
      <c r="M41" s="10">
        <v>325</v>
      </c>
      <c r="N41" s="10">
        <v>330</v>
      </c>
      <c r="O41" s="10">
        <v>290</v>
      </c>
      <c r="P41" s="10">
        <v>275</v>
      </c>
      <c r="Q41" s="10">
        <v>280</v>
      </c>
      <c r="R41" s="10">
        <v>110</v>
      </c>
      <c r="S41" s="10">
        <v>420</v>
      </c>
      <c r="T41" s="10">
        <v>175</v>
      </c>
      <c r="U41" s="10">
        <v>90</v>
      </c>
      <c r="V41" s="10">
        <v>300</v>
      </c>
      <c r="W41" s="10">
        <v>200</v>
      </c>
      <c r="X41" s="10">
        <v>380</v>
      </c>
      <c r="Y41" s="10">
        <v>220</v>
      </c>
      <c r="Z41" s="10">
        <v>245</v>
      </c>
      <c r="AA41" s="10">
        <v>275</v>
      </c>
      <c r="AB41" s="110">
        <v>250</v>
      </c>
      <c r="AC41" s="10">
        <v>440</v>
      </c>
      <c r="AD41" s="10">
        <v>60</v>
      </c>
      <c r="AE41" s="10">
        <v>175</v>
      </c>
      <c r="AF41" s="10">
        <v>270</v>
      </c>
      <c r="AG41" s="10">
        <v>160</v>
      </c>
      <c r="AH41" s="10">
        <v>300</v>
      </c>
      <c r="AI41" s="10">
        <v>240</v>
      </c>
      <c r="AJ41" s="10">
        <v>330</v>
      </c>
      <c r="AK41" s="10">
        <v>100</v>
      </c>
      <c r="AL41" s="10">
        <v>210</v>
      </c>
      <c r="AM41" s="10">
        <v>375</v>
      </c>
      <c r="AN41" s="10">
        <v>425</v>
      </c>
      <c r="AO41" s="7" t="s">
        <v>61</v>
      </c>
      <c r="AP41" s="15"/>
    </row>
    <row r="42" spans="2:43" ht="13.5" customHeight="1">
      <c r="B42" s="10">
        <v>45</v>
      </c>
      <c r="C42" s="102">
        <v>320</v>
      </c>
      <c r="D42" s="10">
        <v>100</v>
      </c>
      <c r="E42" s="10">
        <v>350</v>
      </c>
      <c r="F42" s="10">
        <v>275</v>
      </c>
      <c r="G42" s="10">
        <v>235</v>
      </c>
      <c r="H42" s="10">
        <v>300</v>
      </c>
      <c r="I42" s="10">
        <v>170</v>
      </c>
      <c r="J42" s="10">
        <v>320</v>
      </c>
      <c r="K42" s="10">
        <v>115</v>
      </c>
      <c r="L42" s="10">
        <v>125</v>
      </c>
      <c r="M42" s="10">
        <v>165</v>
      </c>
      <c r="N42" s="10">
        <v>50</v>
      </c>
      <c r="O42" s="10">
        <v>155</v>
      </c>
      <c r="P42" s="10">
        <v>100</v>
      </c>
      <c r="Q42" s="10">
        <v>90</v>
      </c>
      <c r="R42" s="10">
        <v>340</v>
      </c>
      <c r="S42" s="10">
        <v>120</v>
      </c>
      <c r="T42" s="10">
        <v>250</v>
      </c>
      <c r="U42" s="10">
        <v>375</v>
      </c>
      <c r="V42" s="10">
        <v>70</v>
      </c>
      <c r="W42" s="10">
        <v>230</v>
      </c>
      <c r="X42" s="10">
        <v>65</v>
      </c>
      <c r="Y42" s="10">
        <v>210</v>
      </c>
      <c r="Z42" s="10">
        <v>130</v>
      </c>
      <c r="AA42" s="10">
        <v>185</v>
      </c>
      <c r="AB42" s="110">
        <v>220</v>
      </c>
      <c r="AC42" s="10">
        <v>510</v>
      </c>
      <c r="AD42" s="10">
        <v>355</v>
      </c>
      <c r="AE42" s="10">
        <v>195</v>
      </c>
      <c r="AF42" s="10">
        <v>405</v>
      </c>
      <c r="AG42" s="10">
        <v>285</v>
      </c>
      <c r="AH42" s="10">
        <v>175</v>
      </c>
      <c r="AI42" s="10">
        <v>165</v>
      </c>
      <c r="AJ42" s="10">
        <v>380</v>
      </c>
      <c r="AK42" s="10">
        <v>310</v>
      </c>
      <c r="AL42" s="10">
        <v>210</v>
      </c>
      <c r="AM42" s="10">
        <v>90</v>
      </c>
      <c r="AN42" s="10">
        <v>100</v>
      </c>
      <c r="AO42" s="10">
        <v>365</v>
      </c>
      <c r="AP42" s="16" t="s">
        <v>62</v>
      </c>
      <c r="AQ42" s="15"/>
    </row>
    <row r="43" spans="2:44" ht="13.5" customHeight="1">
      <c r="B43" s="10">
        <v>130</v>
      </c>
      <c r="C43" s="102">
        <v>205</v>
      </c>
      <c r="D43" s="10">
        <v>180</v>
      </c>
      <c r="E43" s="10">
        <v>235</v>
      </c>
      <c r="F43" s="10">
        <v>200</v>
      </c>
      <c r="G43" s="10">
        <v>160</v>
      </c>
      <c r="H43" s="10">
        <v>205</v>
      </c>
      <c r="I43" s="10">
        <v>90</v>
      </c>
      <c r="J43" s="10">
        <v>210</v>
      </c>
      <c r="K43" s="10">
        <v>90</v>
      </c>
      <c r="L43" s="10">
        <v>25</v>
      </c>
      <c r="M43" s="10">
        <v>140</v>
      </c>
      <c r="N43" s="10">
        <v>140</v>
      </c>
      <c r="O43" s="10">
        <v>60</v>
      </c>
      <c r="P43" s="10">
        <v>50</v>
      </c>
      <c r="Q43" s="10">
        <v>90</v>
      </c>
      <c r="R43" s="10">
        <v>260</v>
      </c>
      <c r="S43" s="10">
        <v>200</v>
      </c>
      <c r="T43" s="10">
        <v>55</v>
      </c>
      <c r="U43" s="10">
        <v>260</v>
      </c>
      <c r="V43" s="10">
        <v>110</v>
      </c>
      <c r="W43" s="10">
        <v>80</v>
      </c>
      <c r="X43" s="10">
        <v>115</v>
      </c>
      <c r="Y43" s="10">
        <v>50</v>
      </c>
      <c r="Z43" s="10">
        <v>50</v>
      </c>
      <c r="AA43" s="10">
        <v>105</v>
      </c>
      <c r="AB43" s="110">
        <v>100</v>
      </c>
      <c r="AC43" s="10">
        <v>395</v>
      </c>
      <c r="AD43" s="10">
        <v>170</v>
      </c>
      <c r="AE43" s="10">
        <v>120</v>
      </c>
      <c r="AF43" s="10">
        <v>290</v>
      </c>
      <c r="AG43" s="10">
        <v>120</v>
      </c>
      <c r="AH43" s="10">
        <v>165</v>
      </c>
      <c r="AI43" s="10">
        <v>55</v>
      </c>
      <c r="AJ43" s="10">
        <v>255</v>
      </c>
      <c r="AK43" s="10">
        <v>130</v>
      </c>
      <c r="AL43" s="10">
        <v>95</v>
      </c>
      <c r="AM43" s="10">
        <v>130</v>
      </c>
      <c r="AN43" s="10">
        <v>190</v>
      </c>
      <c r="AO43" s="10">
        <v>230</v>
      </c>
      <c r="AP43" s="10">
        <v>150</v>
      </c>
      <c r="AQ43" s="17" t="s">
        <v>63</v>
      </c>
      <c r="AR43" s="18"/>
    </row>
    <row r="44" ht="13.5" customHeight="1" thickBot="1"/>
    <row r="45" spans="2:28" ht="13.5" customHeight="1">
      <c r="B45" s="148" t="s">
        <v>74</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50"/>
    </row>
    <row r="46" spans="2:29" ht="13.5" customHeight="1">
      <c r="B46" s="151"/>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3"/>
      <c r="AC46" s="11"/>
    </row>
    <row r="47" spans="2:29" ht="13.5" customHeight="1" thickBot="1">
      <c r="B47" s="154"/>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6"/>
      <c r="AC47" s="11"/>
    </row>
    <row r="48" ht="13.5" customHeight="1">
      <c r="U48" s="11"/>
    </row>
    <row r="54" ht="13.5" customHeight="1">
      <c r="D54" s="11"/>
    </row>
  </sheetData>
  <sheetProtection/>
  <mergeCells count="1">
    <mergeCell ref="B45:AB47"/>
  </mergeCells>
  <printOptions horizontalCentered="1" verticalCentered="1"/>
  <pageMargins left="0.7" right="0.7" top="0.75" bottom="0.75" header="0.3" footer="0.3"/>
  <pageSetup fitToHeight="1" fitToWidth="1" horizontalDpi="600" verticalDpi="600" orientation="landscape" paperSize="5"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Brian Gillam</cp:lastModifiedBy>
  <cp:lastPrinted>2013-07-09T18:49:43Z</cp:lastPrinted>
  <dcterms:created xsi:type="dcterms:W3CDTF">2000-03-05T05:51:58Z</dcterms:created>
  <dcterms:modified xsi:type="dcterms:W3CDTF">2014-06-19T19:19:12Z</dcterms:modified>
  <cp:category/>
  <cp:version/>
  <cp:contentType/>
  <cp:contentStatus/>
</cp:coreProperties>
</file>